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<sst xmlns="http://schemas.openxmlformats.org/spreadsheetml/2006/main" count="87" uniqueCount="85">
  <si>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家族</t>
  </si>
  <si>
    <t>収入</t>
  </si>
  <si>
    <t>支出</t>
  </si>
  <si>
    <t>収支</t>
  </si>
  <si>
    <t>残高</t>
  </si>
  <si>
    <t>夫</t>
  </si>
  <si>
    <t>妻</t>
  </si>
  <si>
    <t>子供１</t>
  </si>
  <si>
    <t>子供２</t>
  </si>
  <si>
    <t>今年</t>
  </si>
  <si>
    <t>1年後</t>
  </si>
  <si>
    <t>2年後</t>
  </si>
  <si>
    <t>基本生活費</t>
  </si>
  <si>
    <t>住宅費</t>
  </si>
  <si>
    <t>保険料</t>
  </si>
  <si>
    <t>車</t>
  </si>
  <si>
    <t>その他</t>
  </si>
  <si>
    <t>3年後</t>
  </si>
  <si>
    <t>4年後</t>
  </si>
  <si>
    <t>5年後</t>
  </si>
  <si>
    <t>6年後</t>
  </si>
  <si>
    <t>7年後</t>
  </si>
  <si>
    <t>8年後</t>
  </si>
  <si>
    <t>9年後</t>
  </si>
  <si>
    <t>10年後</t>
  </si>
  <si>
    <t>11年後</t>
  </si>
  <si>
    <t>12年後</t>
  </si>
  <si>
    <t>13年後</t>
  </si>
  <si>
    <t>14年後</t>
  </si>
  <si>
    <t>15年後</t>
  </si>
  <si>
    <t>16年後</t>
  </si>
  <si>
    <t>17年後</t>
  </si>
  <si>
    <t>18年後</t>
  </si>
  <si>
    <t>19年後</t>
  </si>
  <si>
    <t>20年後</t>
  </si>
  <si>
    <t>21年後</t>
  </si>
  <si>
    <t>22年後</t>
  </si>
  <si>
    <t>23年後</t>
  </si>
  <si>
    <t>24年後</t>
  </si>
  <si>
    <t>25年後</t>
  </si>
  <si>
    <t>26年後</t>
  </si>
  <si>
    <t>27年後</t>
  </si>
  <si>
    <t>28年後</t>
  </si>
  <si>
    <t>29年後</t>
  </si>
  <si>
    <t>30年後</t>
  </si>
  <si>
    <t>31年後</t>
  </si>
  <si>
    <t>32年後</t>
  </si>
  <si>
    <t>33年後</t>
  </si>
  <si>
    <t>34年後</t>
  </si>
  <si>
    <t>35年後</t>
  </si>
  <si>
    <t>36年後</t>
  </si>
  <si>
    <t>37年後</t>
  </si>
  <si>
    <t>38年後</t>
  </si>
  <si>
    <t>39年後</t>
  </si>
  <si>
    <t>40年後</t>
  </si>
  <si>
    <t>41年後</t>
  </si>
  <si>
    <t>42年後</t>
  </si>
  <si>
    <t>43年後</t>
  </si>
  <si>
    <t>44年後</t>
  </si>
  <si>
    <t>45年後</t>
  </si>
  <si>
    <t>46年後</t>
  </si>
  <si>
    <t>47年後</t>
  </si>
  <si>
    <t>48年後</t>
  </si>
  <si>
    <t>49年後</t>
  </si>
  <si>
    <t>50年後</t>
  </si>
  <si>
    <t>51年後</t>
  </si>
  <si>
    <t>52年後</t>
  </si>
  <si>
    <t>53年後</t>
  </si>
  <si>
    <t>54年後</t>
  </si>
  <si>
    <t>55年後</t>
  </si>
  <si>
    <t>56年後</t>
  </si>
  <si>
    <t>57年後</t>
  </si>
  <si>
    <t>58年後</t>
  </si>
  <si>
    <t>59年後</t>
  </si>
  <si>
    <t>60年後</t>
  </si>
  <si>
    <t>61年後</t>
  </si>
  <si>
    <t>62年後</t>
  </si>
  <si>
    <t>63年後</t>
  </si>
  <si>
    <t>64年後</t>
  </si>
  <si>
    <t>65年後</t>
  </si>
  <si>
    <t>上昇率</t>
  </si>
  <si>
    <t>教育費１</t>
  </si>
  <si>
    <t>教育費２</t>
  </si>
  <si>
    <t>退職金・年金・その他</t>
  </si>
  <si>
    <t>前年末の金融資産残高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</si>
</sst>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#,##0_ ;[Red]\-#,##0\ "/>
    <numFmt numFmtId="180" formatCode="0_ ;[Red]\-0\ 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2" borderId="10" xfId="0" applyFont="1" applyFill="1" applyBorder="1" applyAlignment="1">
      <alignment vertical="center"/>
    </xf>
    <xf numFmtId="176" fontId="39" fillId="2" borderId="10" xfId="42" applyNumberFormat="1" applyFont="1" applyFill="1" applyBorder="1" applyAlignment="1">
      <alignment vertical="center"/>
    </xf>
    <xf numFmtId="0" fontId="39" fillId="5" borderId="10" xfId="0" applyFont="1" applyFill="1" applyBorder="1" applyAlignment="1">
      <alignment vertical="center"/>
    </xf>
    <xf numFmtId="176" fontId="39" fillId="5" borderId="10" xfId="42" applyNumberFormat="1" applyFont="1" applyFill="1" applyBorder="1" applyAlignment="1">
      <alignment vertical="center"/>
    </xf>
    <xf numFmtId="0" fontId="39" fillId="3" borderId="10" xfId="0" applyFont="1" applyFill="1" applyBorder="1" applyAlignment="1">
      <alignment vertical="center"/>
    </xf>
    <xf numFmtId="0" fontId="39" fillId="7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8" borderId="10" xfId="0" applyFont="1" applyFill="1" applyBorder="1" applyAlignment="1">
      <alignment vertical="center"/>
    </xf>
    <xf numFmtId="0" fontId="39" fillId="11" borderId="10" xfId="0" applyFont="1" applyFill="1" applyBorder="1" applyAlignment="1">
      <alignment vertical="center"/>
    </xf>
    <xf numFmtId="179" fontId="39" fillId="33" borderId="10" xfId="0" applyNumberFormat="1" applyFont="1" applyFill="1" applyBorder="1" applyAlignment="1">
      <alignment vertical="center"/>
    </xf>
    <xf numFmtId="179" fontId="39" fillId="0" borderId="10" xfId="0" applyNumberFormat="1" applyFont="1" applyBorder="1" applyAlignment="1">
      <alignment vertical="center"/>
    </xf>
    <xf numFmtId="179" fontId="39" fillId="8" borderId="10" xfId="0" applyNumberFormat="1" applyFont="1" applyFill="1" applyBorder="1" applyAlignment="1">
      <alignment vertical="center"/>
    </xf>
    <xf numFmtId="179" fontId="39" fillId="2" borderId="10" xfId="0" applyNumberFormat="1" applyFont="1" applyFill="1" applyBorder="1" applyAlignment="1">
      <alignment vertical="center"/>
    </xf>
    <xf numFmtId="179" fontId="39" fillId="11" borderId="10" xfId="0" applyNumberFormat="1" applyFont="1" applyFill="1" applyBorder="1" applyAlignment="1">
      <alignment vertical="center"/>
    </xf>
    <xf numFmtId="179" fontId="39" fillId="5" borderId="10" xfId="0" applyNumberFormat="1" applyFont="1" applyFill="1" applyBorder="1" applyAlignment="1">
      <alignment vertical="center"/>
    </xf>
    <xf numFmtId="179" fontId="39" fillId="3" borderId="10" xfId="0" applyNumberFormat="1" applyFont="1" applyFill="1" applyBorder="1" applyAlignment="1">
      <alignment vertical="center"/>
    </xf>
    <xf numFmtId="179" fontId="39" fillId="7" borderId="10" xfId="0" applyNumberFormat="1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180" fontId="39" fillId="34" borderId="10" xfId="48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75"/>
          <c:y val="0.16075"/>
          <c:w val="0.99275"/>
          <c:h val="0.898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E2F0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Sheet1!$E$4:$BR$4</c:f>
              <c:numCache/>
            </c:numRef>
          </c:cat>
          <c:val>
            <c:numRef>
              <c:f>Sheet1!$E$28:$BR$28</c:f>
              <c:numCache/>
            </c:numRef>
          </c:val>
        </c:ser>
        <c:axId val="37994320"/>
        <c:axId val="6404561"/>
      </c:area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4561"/>
        <c:crosses val="autoZero"/>
        <c:auto val="1"/>
        <c:lblOffset val="100"/>
        <c:tickLblSkip val="2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943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29</xdr:row>
      <xdr:rowOff>57150</xdr:rowOff>
    </xdr:from>
    <xdr:to>
      <xdr:col>21</xdr:col>
      <xdr:colOff>333375</xdr:colOff>
      <xdr:row>41</xdr:row>
      <xdr:rowOff>95250</xdr:rowOff>
    </xdr:to>
    <xdr:graphicFrame>
      <xdr:nvGraphicFramePr>
        <xdr:cNvPr id="1" name="グラフ 3"/>
        <xdr:cNvGraphicFramePr/>
      </xdr:nvGraphicFramePr>
      <xdr:xfrm>
        <a:off x="1828800" y="4686300"/>
        <a:ext cx="7496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3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W33" sqref="W33"/>
    </sheetView>
  </sheetViews>
  <sheetFormatPr defaultColWidth="9.140625" defaultRowHeight="14.25" customHeight="1"/>
  <cols>
    <col min="1" max="1" width="1.1484375" style="1" customWidth="1"/>
    <col min="2" max="2" width="3.57421875" style="1" customWidth="1"/>
    <col min="3" max="3" width="17.00390625" style="1" customWidth="1"/>
    <col min="4" max="70" width="6.28125" style="1" customWidth="1"/>
    <col min="71" max="16384" width="9.00390625" style="1" customWidth="1"/>
  </cols>
  <sheetData>
    <row r="1" ht="4.5" customHeight="1"/>
    <row r="2" spans="4:70" s="9" customFormat="1" ht="14.25" customHeight="1">
      <c r="D2" s="9" t="s">
        <v>80</v>
      </c>
      <c r="E2" s="9" t="s">
        <v>9</v>
      </c>
      <c r="F2" s="9" t="s">
        <v>10</v>
      </c>
      <c r="G2" s="9" t="s">
        <v>11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9" t="s">
        <v>22</v>
      </c>
      <c r="N2" s="9" t="s">
        <v>23</v>
      </c>
      <c r="O2" s="9" t="s">
        <v>24</v>
      </c>
      <c r="P2" s="9" t="s">
        <v>25</v>
      </c>
      <c r="Q2" s="9" t="s">
        <v>26</v>
      </c>
      <c r="R2" s="9" t="s">
        <v>27</v>
      </c>
      <c r="S2" s="9" t="s">
        <v>28</v>
      </c>
      <c r="T2" s="9" t="s">
        <v>29</v>
      </c>
      <c r="U2" s="9" t="s">
        <v>30</v>
      </c>
      <c r="V2" s="9" t="s">
        <v>31</v>
      </c>
      <c r="W2" s="9" t="s">
        <v>32</v>
      </c>
      <c r="X2" s="9" t="s">
        <v>33</v>
      </c>
      <c r="Y2" s="9" t="s">
        <v>34</v>
      </c>
      <c r="Z2" s="9" t="s">
        <v>35</v>
      </c>
      <c r="AA2" s="9" t="s">
        <v>36</v>
      </c>
      <c r="AB2" s="9" t="s">
        <v>37</v>
      </c>
      <c r="AC2" s="9" t="s">
        <v>38</v>
      </c>
      <c r="AD2" s="9" t="s">
        <v>39</v>
      </c>
      <c r="AE2" s="9" t="s">
        <v>40</v>
      </c>
      <c r="AF2" s="9" t="s">
        <v>41</v>
      </c>
      <c r="AG2" s="9" t="s">
        <v>42</v>
      </c>
      <c r="AH2" s="9" t="s">
        <v>43</v>
      </c>
      <c r="AI2" s="9" t="s">
        <v>44</v>
      </c>
      <c r="AJ2" s="9" t="s">
        <v>45</v>
      </c>
      <c r="AK2" s="9" t="s">
        <v>46</v>
      </c>
      <c r="AL2" s="9" t="s">
        <v>47</v>
      </c>
      <c r="AM2" s="9" t="s">
        <v>48</v>
      </c>
      <c r="AN2" s="9" t="s">
        <v>49</v>
      </c>
      <c r="AO2" s="9" t="s">
        <v>50</v>
      </c>
      <c r="AP2" s="9" t="s">
        <v>51</v>
      </c>
      <c r="AQ2" s="9" t="s">
        <v>52</v>
      </c>
      <c r="AR2" s="9" t="s">
        <v>53</v>
      </c>
      <c r="AS2" s="9" t="s">
        <v>54</v>
      </c>
      <c r="AT2" s="9" t="s">
        <v>55</v>
      </c>
      <c r="AU2" s="9" t="s">
        <v>56</v>
      </c>
      <c r="AV2" s="9" t="s">
        <v>57</v>
      </c>
      <c r="AW2" s="9" t="s">
        <v>58</v>
      </c>
      <c r="AX2" s="9" t="s">
        <v>59</v>
      </c>
      <c r="AY2" s="9" t="s">
        <v>60</v>
      </c>
      <c r="AZ2" s="9" t="s">
        <v>61</v>
      </c>
      <c r="BA2" s="9" t="s">
        <v>62</v>
      </c>
      <c r="BB2" s="9" t="s">
        <v>63</v>
      </c>
      <c r="BC2" s="9" t="s">
        <v>64</v>
      </c>
      <c r="BD2" s="9" t="s">
        <v>65</v>
      </c>
      <c r="BE2" s="9" t="s">
        <v>66</v>
      </c>
      <c r="BF2" s="9" t="s">
        <v>67</v>
      </c>
      <c r="BG2" s="9" t="s">
        <v>68</v>
      </c>
      <c r="BH2" s="9" t="s">
        <v>69</v>
      </c>
      <c r="BI2" s="9" t="s">
        <v>70</v>
      </c>
      <c r="BJ2" s="9" t="s">
        <v>71</v>
      </c>
      <c r="BK2" s="9" t="s">
        <v>72</v>
      </c>
      <c r="BL2" s="9" t="s">
        <v>73</v>
      </c>
      <c r="BM2" s="9" t="s">
        <v>74</v>
      </c>
      <c r="BN2" s="9" t="s">
        <v>75</v>
      </c>
      <c r="BO2" s="9" t="s">
        <v>76</v>
      </c>
      <c r="BP2" s="9" t="s">
        <v>77</v>
      </c>
      <c r="BQ2" s="9" t="s">
        <v>78</v>
      </c>
      <c r="BR2" s="9" t="s">
        <v>79</v>
      </c>
    </row>
    <row r="3" spans="2:70" ht="14.25" customHeight="1">
      <c r="B3" s="20" t="s">
        <v>0</v>
      </c>
      <c r="C3" s="20"/>
      <c r="D3" s="20"/>
      <c r="E3" s="21">
        <v>2018</v>
      </c>
      <c r="F3" s="21">
        <v>2019</v>
      </c>
      <c r="G3" s="21">
        <v>2020</v>
      </c>
      <c r="H3" s="21">
        <v>2021</v>
      </c>
      <c r="I3" s="21">
        <v>2022</v>
      </c>
      <c r="J3" s="21">
        <v>2023</v>
      </c>
      <c r="K3" s="21">
        <v>2024</v>
      </c>
      <c r="L3" s="21">
        <v>2025</v>
      </c>
      <c r="M3" s="21">
        <v>2026</v>
      </c>
      <c r="N3" s="21">
        <v>2027</v>
      </c>
      <c r="O3" s="21">
        <v>2028</v>
      </c>
      <c r="P3" s="21">
        <v>2029</v>
      </c>
      <c r="Q3" s="21">
        <v>2030</v>
      </c>
      <c r="R3" s="21">
        <v>2031</v>
      </c>
      <c r="S3" s="21">
        <v>2032</v>
      </c>
      <c r="T3" s="21">
        <v>2033</v>
      </c>
      <c r="U3" s="21">
        <v>2034</v>
      </c>
      <c r="V3" s="21">
        <v>2035</v>
      </c>
      <c r="W3" s="21">
        <v>2036</v>
      </c>
      <c r="X3" s="21">
        <v>2037</v>
      </c>
      <c r="Y3" s="21">
        <v>2038</v>
      </c>
      <c r="Z3" s="21">
        <v>2039</v>
      </c>
      <c r="AA3" s="21">
        <v>2040</v>
      </c>
      <c r="AB3" s="21">
        <v>2041</v>
      </c>
      <c r="AC3" s="21">
        <v>2042</v>
      </c>
      <c r="AD3" s="21">
        <v>2043</v>
      </c>
      <c r="AE3" s="21">
        <v>2044</v>
      </c>
      <c r="AF3" s="21">
        <v>2045</v>
      </c>
      <c r="AG3" s="21">
        <v>2046</v>
      </c>
      <c r="AH3" s="21">
        <v>2047</v>
      </c>
      <c r="AI3" s="21">
        <v>2048</v>
      </c>
      <c r="AJ3" s="21">
        <v>2049</v>
      </c>
      <c r="AK3" s="21">
        <v>2050</v>
      </c>
      <c r="AL3" s="21">
        <v>2051</v>
      </c>
      <c r="AM3" s="21">
        <v>2052</v>
      </c>
      <c r="AN3" s="21">
        <v>2053</v>
      </c>
      <c r="AO3" s="21">
        <v>2054</v>
      </c>
      <c r="AP3" s="21">
        <v>2055</v>
      </c>
      <c r="AQ3" s="21">
        <v>2056</v>
      </c>
      <c r="AR3" s="21">
        <v>2057</v>
      </c>
      <c r="AS3" s="21">
        <v>2058</v>
      </c>
      <c r="AT3" s="21">
        <v>2059</v>
      </c>
      <c r="AU3" s="21">
        <v>2060</v>
      </c>
      <c r="AV3" s="21">
        <v>2061</v>
      </c>
      <c r="AW3" s="21">
        <v>2062</v>
      </c>
      <c r="AX3" s="21">
        <v>2063</v>
      </c>
      <c r="AY3" s="21">
        <v>2064</v>
      </c>
      <c r="AZ3" s="21">
        <v>2065</v>
      </c>
      <c r="BA3" s="21">
        <v>2066</v>
      </c>
      <c r="BB3" s="21">
        <v>2067</v>
      </c>
      <c r="BC3" s="21">
        <v>2068</v>
      </c>
      <c r="BD3" s="21">
        <v>2069</v>
      </c>
      <c r="BE3" s="21">
        <v>2070</v>
      </c>
      <c r="BF3" s="21">
        <v>2071</v>
      </c>
      <c r="BG3" s="21">
        <v>2072</v>
      </c>
      <c r="BH3" s="21">
        <v>2073</v>
      </c>
      <c r="BI3" s="21">
        <v>2074</v>
      </c>
      <c r="BJ3" s="21">
        <v>2075</v>
      </c>
      <c r="BK3" s="21">
        <v>2076</v>
      </c>
      <c r="BL3" s="21">
        <v>2077</v>
      </c>
      <c r="BM3" s="21">
        <v>2078</v>
      </c>
      <c r="BN3" s="21">
        <v>2079</v>
      </c>
      <c r="BO3" s="21">
        <v>2080</v>
      </c>
      <c r="BP3" s="21">
        <v>2081</v>
      </c>
      <c r="BQ3" s="21">
        <v>2082</v>
      </c>
      <c r="BR3" s="21">
        <v>2083</v>
      </c>
    </row>
    <row r="4" spans="2:70" ht="14.25" customHeight="1">
      <c r="B4" s="2"/>
      <c r="C4" s="2" t="s">
        <v>5</v>
      </c>
      <c r="D4" s="2"/>
      <c r="E4" s="12">
        <v>35</v>
      </c>
      <c r="F4" s="12">
        <v>36</v>
      </c>
      <c r="G4" s="12">
        <v>37</v>
      </c>
      <c r="H4" s="12">
        <v>38</v>
      </c>
      <c r="I4" s="12">
        <v>39</v>
      </c>
      <c r="J4" s="12">
        <v>40</v>
      </c>
      <c r="K4" s="12">
        <v>41</v>
      </c>
      <c r="L4" s="12">
        <v>42</v>
      </c>
      <c r="M4" s="12">
        <v>43</v>
      </c>
      <c r="N4" s="12">
        <v>44</v>
      </c>
      <c r="O4" s="12">
        <v>45</v>
      </c>
      <c r="P4" s="12">
        <v>46</v>
      </c>
      <c r="Q4" s="12">
        <v>47</v>
      </c>
      <c r="R4" s="12">
        <v>48</v>
      </c>
      <c r="S4" s="12">
        <v>49</v>
      </c>
      <c r="T4" s="12">
        <v>50</v>
      </c>
      <c r="U4" s="12">
        <v>51</v>
      </c>
      <c r="V4" s="12">
        <v>52</v>
      </c>
      <c r="W4" s="12">
        <v>53</v>
      </c>
      <c r="X4" s="12">
        <v>54</v>
      </c>
      <c r="Y4" s="12">
        <v>55</v>
      </c>
      <c r="Z4" s="12">
        <v>56</v>
      </c>
      <c r="AA4" s="12">
        <v>57</v>
      </c>
      <c r="AB4" s="12">
        <v>58</v>
      </c>
      <c r="AC4" s="12">
        <v>59</v>
      </c>
      <c r="AD4" s="12">
        <v>60</v>
      </c>
      <c r="AE4" s="12">
        <v>61</v>
      </c>
      <c r="AF4" s="12">
        <v>62</v>
      </c>
      <c r="AG4" s="12">
        <v>63</v>
      </c>
      <c r="AH4" s="12">
        <v>64</v>
      </c>
      <c r="AI4" s="12">
        <v>65</v>
      </c>
      <c r="AJ4" s="12">
        <v>66</v>
      </c>
      <c r="AK4" s="12">
        <v>67</v>
      </c>
      <c r="AL4" s="12">
        <v>68</v>
      </c>
      <c r="AM4" s="12">
        <v>69</v>
      </c>
      <c r="AN4" s="12">
        <v>70</v>
      </c>
      <c r="AO4" s="12">
        <v>71</v>
      </c>
      <c r="AP4" s="12">
        <v>72</v>
      </c>
      <c r="AQ4" s="12">
        <v>73</v>
      </c>
      <c r="AR4" s="12">
        <v>74</v>
      </c>
      <c r="AS4" s="12">
        <v>75</v>
      </c>
      <c r="AT4" s="12">
        <v>76</v>
      </c>
      <c r="AU4" s="12">
        <v>77</v>
      </c>
      <c r="AV4" s="12">
        <v>78</v>
      </c>
      <c r="AW4" s="12">
        <v>79</v>
      </c>
      <c r="AX4" s="12">
        <v>80</v>
      </c>
      <c r="AY4" s="12">
        <v>81</v>
      </c>
      <c r="AZ4" s="12">
        <v>82</v>
      </c>
      <c r="BA4" s="12">
        <v>83</v>
      </c>
      <c r="BB4" s="12">
        <v>84</v>
      </c>
      <c r="BC4" s="12">
        <v>85</v>
      </c>
      <c r="BD4" s="12">
        <v>86</v>
      </c>
      <c r="BE4" s="12">
        <v>87</v>
      </c>
      <c r="BF4" s="12">
        <v>88</v>
      </c>
      <c r="BG4" s="12">
        <v>89</v>
      </c>
      <c r="BH4" s="12">
        <v>90</v>
      </c>
      <c r="BI4" s="12">
        <v>91</v>
      </c>
      <c r="BJ4" s="12">
        <v>92</v>
      </c>
      <c r="BK4" s="12">
        <v>93</v>
      </c>
      <c r="BL4" s="12">
        <v>94</v>
      </c>
      <c r="BM4" s="12">
        <v>95</v>
      </c>
      <c r="BN4" s="12">
        <v>96</v>
      </c>
      <c r="BO4" s="12">
        <v>97</v>
      </c>
      <c r="BP4" s="12">
        <v>98</v>
      </c>
      <c r="BQ4" s="12">
        <v>99</v>
      </c>
      <c r="BR4" s="12">
        <v>100</v>
      </c>
    </row>
    <row r="5" spans="2:70" ht="14.25" customHeight="1">
      <c r="B5" s="2"/>
      <c r="C5" s="2" t="s">
        <v>6</v>
      </c>
      <c r="D5" s="2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2">
        <v>53</v>
      </c>
      <c r="X5" s="12">
        <v>54</v>
      </c>
      <c r="Y5" s="12">
        <v>55</v>
      </c>
      <c r="Z5" s="12">
        <v>56</v>
      </c>
      <c r="AA5" s="12">
        <v>57</v>
      </c>
      <c r="AB5" s="12">
        <v>58</v>
      </c>
      <c r="AC5" s="12">
        <v>59</v>
      </c>
      <c r="AD5" s="12">
        <v>60</v>
      </c>
      <c r="AE5" s="12">
        <v>61</v>
      </c>
      <c r="AF5" s="12">
        <v>62</v>
      </c>
      <c r="AG5" s="12">
        <v>63</v>
      </c>
      <c r="AH5" s="12">
        <v>64</v>
      </c>
      <c r="AI5" s="12">
        <v>65</v>
      </c>
      <c r="AJ5" s="12">
        <v>66</v>
      </c>
      <c r="AK5" s="12">
        <v>67</v>
      </c>
      <c r="AL5" s="12">
        <v>68</v>
      </c>
      <c r="AM5" s="12">
        <v>69</v>
      </c>
      <c r="AN5" s="12">
        <v>70</v>
      </c>
      <c r="AO5" s="12">
        <v>71</v>
      </c>
      <c r="AP5" s="12">
        <v>72</v>
      </c>
      <c r="AQ5" s="12">
        <v>73</v>
      </c>
      <c r="AR5" s="12">
        <v>74</v>
      </c>
      <c r="AS5" s="12">
        <v>75</v>
      </c>
      <c r="AT5" s="12">
        <v>76</v>
      </c>
      <c r="AU5" s="12">
        <v>77</v>
      </c>
      <c r="AV5" s="12">
        <v>78</v>
      </c>
      <c r="AW5" s="12">
        <v>79</v>
      </c>
      <c r="AX5" s="12">
        <v>80</v>
      </c>
      <c r="AY5" s="12">
        <v>81</v>
      </c>
      <c r="AZ5" s="12">
        <v>82</v>
      </c>
      <c r="BA5" s="12">
        <v>83</v>
      </c>
      <c r="BB5" s="12">
        <v>84</v>
      </c>
      <c r="BC5" s="12">
        <v>85</v>
      </c>
      <c r="BD5" s="12">
        <v>86</v>
      </c>
      <c r="BE5" s="12">
        <v>87</v>
      </c>
      <c r="BF5" s="12">
        <v>88</v>
      </c>
      <c r="BG5" s="12">
        <v>89</v>
      </c>
      <c r="BH5" s="12">
        <v>90</v>
      </c>
      <c r="BI5" s="12">
        <v>91</v>
      </c>
      <c r="BJ5" s="12">
        <v>92</v>
      </c>
      <c r="BK5" s="12">
        <v>93</v>
      </c>
      <c r="BL5" s="12">
        <v>94</v>
      </c>
      <c r="BM5" s="12">
        <v>95</v>
      </c>
      <c r="BN5" s="12">
        <v>96</v>
      </c>
      <c r="BO5" s="12">
        <v>97</v>
      </c>
      <c r="BP5" s="12">
        <v>98</v>
      </c>
      <c r="BQ5" s="12">
        <v>99</v>
      </c>
      <c r="BR5" s="12">
        <v>100</v>
      </c>
    </row>
    <row r="6" spans="2:70" ht="14.25" customHeight="1">
      <c r="B6" s="2"/>
      <c r="C6" s="2" t="s">
        <v>7</v>
      </c>
      <c r="D6" s="2"/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44</v>
      </c>
      <c r="AS6" s="12">
        <v>45</v>
      </c>
      <c r="AT6" s="12">
        <v>46</v>
      </c>
      <c r="AU6" s="12">
        <v>47</v>
      </c>
      <c r="AV6" s="12">
        <v>48</v>
      </c>
      <c r="AW6" s="12">
        <v>49</v>
      </c>
      <c r="AX6" s="12">
        <v>50</v>
      </c>
      <c r="AY6" s="12">
        <v>51</v>
      </c>
      <c r="AZ6" s="12">
        <v>52</v>
      </c>
      <c r="BA6" s="12">
        <v>53</v>
      </c>
      <c r="BB6" s="12">
        <v>54</v>
      </c>
      <c r="BC6" s="12">
        <v>55</v>
      </c>
      <c r="BD6" s="12">
        <v>56</v>
      </c>
      <c r="BE6" s="12">
        <v>57</v>
      </c>
      <c r="BF6" s="12">
        <v>58</v>
      </c>
      <c r="BG6" s="12">
        <v>59</v>
      </c>
      <c r="BH6" s="12">
        <v>60</v>
      </c>
      <c r="BI6" s="12">
        <v>61</v>
      </c>
      <c r="BJ6" s="12">
        <v>62</v>
      </c>
      <c r="BK6" s="12">
        <v>63</v>
      </c>
      <c r="BL6" s="12">
        <v>64</v>
      </c>
      <c r="BM6" s="12">
        <v>65</v>
      </c>
      <c r="BN6" s="12">
        <v>66</v>
      </c>
      <c r="BO6" s="12">
        <v>67</v>
      </c>
      <c r="BP6" s="12">
        <v>68</v>
      </c>
      <c r="BQ6" s="12">
        <v>69</v>
      </c>
      <c r="BR6" s="12">
        <v>70</v>
      </c>
    </row>
    <row r="7" spans="2:70" ht="14.25" customHeight="1">
      <c r="B7" s="2"/>
      <c r="C7" s="2" t="s">
        <v>8</v>
      </c>
      <c r="D7" s="2"/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2">
        <v>30</v>
      </c>
      <c r="AH7" s="12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2">
        <v>40</v>
      </c>
      <c r="AR7" s="12">
        <v>41</v>
      </c>
      <c r="AS7" s="12">
        <v>42</v>
      </c>
      <c r="AT7" s="12">
        <v>43</v>
      </c>
      <c r="AU7" s="12">
        <v>44</v>
      </c>
      <c r="AV7" s="12">
        <v>45</v>
      </c>
      <c r="AW7" s="12">
        <v>46</v>
      </c>
      <c r="AX7" s="12">
        <v>47</v>
      </c>
      <c r="AY7" s="12">
        <v>48</v>
      </c>
      <c r="AZ7" s="12">
        <v>49</v>
      </c>
      <c r="BA7" s="12">
        <v>50</v>
      </c>
      <c r="BB7" s="12">
        <v>51</v>
      </c>
      <c r="BC7" s="12">
        <v>52</v>
      </c>
      <c r="BD7" s="12">
        <v>53</v>
      </c>
      <c r="BE7" s="12">
        <v>54</v>
      </c>
      <c r="BF7" s="12">
        <v>55</v>
      </c>
      <c r="BG7" s="12">
        <v>56</v>
      </c>
      <c r="BH7" s="12">
        <v>57</v>
      </c>
      <c r="BI7" s="12">
        <v>58</v>
      </c>
      <c r="BJ7" s="12">
        <v>59</v>
      </c>
      <c r="BK7" s="12">
        <v>60</v>
      </c>
      <c r="BL7" s="12">
        <v>61</v>
      </c>
      <c r="BM7" s="12">
        <v>62</v>
      </c>
      <c r="BN7" s="12">
        <v>63</v>
      </c>
      <c r="BO7" s="12">
        <v>64</v>
      </c>
      <c r="BP7" s="12">
        <v>65</v>
      </c>
      <c r="BQ7" s="12">
        <v>66</v>
      </c>
      <c r="BR7" s="12">
        <v>67</v>
      </c>
    </row>
    <row r="8" spans="2:70" ht="14.25" customHeight="1">
      <c r="B8" s="2"/>
      <c r="C8" s="2"/>
      <c r="D8" s="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5:70" ht="4.5" customHeight="1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2:70" ht="14.25" customHeight="1">
      <c r="B10" s="10" t="s">
        <v>1</v>
      </c>
      <c r="C10" s="10"/>
      <c r="D10" s="10"/>
      <c r="E10" s="14">
        <f>SUM(E11:E14)</f>
        <v>500</v>
      </c>
      <c r="F10" s="14">
        <f aca="true" t="shared" si="0" ref="F10:BQ10">SUM(F11:F14)</f>
        <v>507.5</v>
      </c>
      <c r="G10" s="14">
        <f t="shared" si="0"/>
        <v>515.1125</v>
      </c>
      <c r="H10" s="14">
        <f t="shared" si="0"/>
        <v>522.8391875</v>
      </c>
      <c r="I10" s="14">
        <f t="shared" si="0"/>
        <v>530.6817753125</v>
      </c>
      <c r="J10" s="14">
        <f t="shared" si="0"/>
        <v>638.6420019421876</v>
      </c>
      <c r="K10" s="14">
        <f t="shared" si="0"/>
        <v>646.7216319713203</v>
      </c>
      <c r="L10" s="14">
        <f t="shared" si="0"/>
        <v>654.9224564508902</v>
      </c>
      <c r="M10" s="14">
        <f t="shared" si="0"/>
        <v>663.2462932976536</v>
      </c>
      <c r="N10" s="14">
        <f t="shared" si="0"/>
        <v>671.6949876971183</v>
      </c>
      <c r="O10" s="14">
        <f t="shared" si="0"/>
        <v>680.2704125125751</v>
      </c>
      <c r="P10" s="14">
        <f t="shared" si="0"/>
        <v>688.9744687002637</v>
      </c>
      <c r="Q10" s="14">
        <f t="shared" si="0"/>
        <v>697.8090857307677</v>
      </c>
      <c r="R10" s="14">
        <f t="shared" si="0"/>
        <v>706.7762220167292</v>
      </c>
      <c r="S10" s="14">
        <f t="shared" si="0"/>
        <v>715.8778653469801</v>
      </c>
      <c r="T10" s="14">
        <f t="shared" si="0"/>
        <v>725.1160333271848</v>
      </c>
      <c r="U10" s="14">
        <f t="shared" si="0"/>
        <v>734.4927738270926</v>
      </c>
      <c r="V10" s="14">
        <f t="shared" si="0"/>
        <v>744.010165434499</v>
      </c>
      <c r="W10" s="14">
        <f t="shared" si="0"/>
        <v>753.6703179160164</v>
      </c>
      <c r="X10" s="14">
        <f t="shared" si="0"/>
        <v>763.4753726847566</v>
      </c>
      <c r="Y10" s="14">
        <f t="shared" si="0"/>
        <v>773.427503275028</v>
      </c>
      <c r="Z10" s="14">
        <f t="shared" si="0"/>
        <v>783.5289158241534</v>
      </c>
      <c r="AA10" s="14">
        <f t="shared" si="0"/>
        <v>793.7818495615157</v>
      </c>
      <c r="AB10" s="14">
        <f t="shared" si="0"/>
        <v>804.1885773049385</v>
      </c>
      <c r="AC10" s="14">
        <f t="shared" si="0"/>
        <v>814.7514059645125</v>
      </c>
      <c r="AD10" s="14">
        <f t="shared" si="0"/>
        <v>2325.47267705398</v>
      </c>
      <c r="AE10" s="14">
        <f t="shared" si="0"/>
        <v>0</v>
      </c>
      <c r="AF10" s="14">
        <f t="shared" si="0"/>
        <v>0</v>
      </c>
      <c r="AG10" s="14">
        <f t="shared" si="0"/>
        <v>0</v>
      </c>
      <c r="AH10" s="14">
        <f t="shared" si="0"/>
        <v>0</v>
      </c>
      <c r="AI10" s="14">
        <f t="shared" si="0"/>
        <v>240</v>
      </c>
      <c r="AJ10" s="14">
        <f t="shared" si="0"/>
        <v>240</v>
      </c>
      <c r="AK10" s="14">
        <f t="shared" si="0"/>
        <v>240</v>
      </c>
      <c r="AL10" s="14">
        <f t="shared" si="0"/>
        <v>240</v>
      </c>
      <c r="AM10" s="14">
        <f t="shared" si="0"/>
        <v>240</v>
      </c>
      <c r="AN10" s="14">
        <f t="shared" si="0"/>
        <v>240</v>
      </c>
      <c r="AO10" s="14">
        <f t="shared" si="0"/>
        <v>240</v>
      </c>
      <c r="AP10" s="14">
        <f t="shared" si="0"/>
        <v>240</v>
      </c>
      <c r="AQ10" s="14">
        <f t="shared" si="0"/>
        <v>240</v>
      </c>
      <c r="AR10" s="14">
        <f t="shared" si="0"/>
        <v>240</v>
      </c>
      <c r="AS10" s="14">
        <f t="shared" si="0"/>
        <v>240</v>
      </c>
      <c r="AT10" s="14">
        <f t="shared" si="0"/>
        <v>240</v>
      </c>
      <c r="AU10" s="14">
        <f t="shared" si="0"/>
        <v>240</v>
      </c>
      <c r="AV10" s="14">
        <f t="shared" si="0"/>
        <v>240</v>
      </c>
      <c r="AW10" s="14">
        <f t="shared" si="0"/>
        <v>240</v>
      </c>
      <c r="AX10" s="14">
        <f t="shared" si="0"/>
        <v>240</v>
      </c>
      <c r="AY10" s="14">
        <f t="shared" si="0"/>
        <v>240</v>
      </c>
      <c r="AZ10" s="14">
        <f t="shared" si="0"/>
        <v>240</v>
      </c>
      <c r="BA10" s="14">
        <f t="shared" si="0"/>
        <v>240</v>
      </c>
      <c r="BB10" s="14">
        <f t="shared" si="0"/>
        <v>240</v>
      </c>
      <c r="BC10" s="14">
        <f t="shared" si="0"/>
        <v>240</v>
      </c>
      <c r="BD10" s="14">
        <f t="shared" si="0"/>
        <v>240</v>
      </c>
      <c r="BE10" s="14">
        <f t="shared" si="0"/>
        <v>240</v>
      </c>
      <c r="BF10" s="14">
        <f t="shared" si="0"/>
        <v>240</v>
      </c>
      <c r="BG10" s="14">
        <f t="shared" si="0"/>
        <v>240</v>
      </c>
      <c r="BH10" s="14">
        <f t="shared" si="0"/>
        <v>240</v>
      </c>
      <c r="BI10" s="14">
        <f t="shared" si="0"/>
        <v>240</v>
      </c>
      <c r="BJ10" s="14">
        <f t="shared" si="0"/>
        <v>240</v>
      </c>
      <c r="BK10" s="14">
        <f t="shared" si="0"/>
        <v>240</v>
      </c>
      <c r="BL10" s="14">
        <f t="shared" si="0"/>
        <v>240</v>
      </c>
      <c r="BM10" s="14">
        <f t="shared" si="0"/>
        <v>240</v>
      </c>
      <c r="BN10" s="14">
        <f t="shared" si="0"/>
        <v>240</v>
      </c>
      <c r="BO10" s="14">
        <f t="shared" si="0"/>
        <v>240</v>
      </c>
      <c r="BP10" s="14">
        <f t="shared" si="0"/>
        <v>240</v>
      </c>
      <c r="BQ10" s="14">
        <f t="shared" si="0"/>
        <v>240</v>
      </c>
      <c r="BR10" s="14">
        <f>SUM(BR11:BR14)</f>
        <v>240</v>
      </c>
    </row>
    <row r="11" spans="2:70" ht="14.25" customHeight="1">
      <c r="B11" s="3"/>
      <c r="C11" s="3" t="s">
        <v>5</v>
      </c>
      <c r="D11" s="4">
        <v>0.015</v>
      </c>
      <c r="E11" s="15">
        <v>500</v>
      </c>
      <c r="F11" s="15">
        <f>E11+E11*$D11</f>
        <v>507.5</v>
      </c>
      <c r="G11" s="15">
        <f aca="true" t="shared" si="1" ref="G11:BR11">F11+F11*$D11</f>
        <v>515.1125</v>
      </c>
      <c r="H11" s="15">
        <f t="shared" si="1"/>
        <v>522.8391875</v>
      </c>
      <c r="I11" s="15">
        <f t="shared" si="1"/>
        <v>530.6817753125</v>
      </c>
      <c r="J11" s="15">
        <f t="shared" si="1"/>
        <v>538.6420019421876</v>
      </c>
      <c r="K11" s="15">
        <f t="shared" si="1"/>
        <v>546.7216319713203</v>
      </c>
      <c r="L11" s="15">
        <f t="shared" si="1"/>
        <v>554.9224564508902</v>
      </c>
      <c r="M11" s="15">
        <f t="shared" si="1"/>
        <v>563.2462932976536</v>
      </c>
      <c r="N11" s="15">
        <f t="shared" si="1"/>
        <v>571.6949876971183</v>
      </c>
      <c r="O11" s="15">
        <f t="shared" si="1"/>
        <v>580.2704125125751</v>
      </c>
      <c r="P11" s="15">
        <f t="shared" si="1"/>
        <v>588.9744687002637</v>
      </c>
      <c r="Q11" s="15">
        <f t="shared" si="1"/>
        <v>597.8090857307677</v>
      </c>
      <c r="R11" s="15">
        <f t="shared" si="1"/>
        <v>606.7762220167292</v>
      </c>
      <c r="S11" s="15">
        <f t="shared" si="1"/>
        <v>615.8778653469801</v>
      </c>
      <c r="T11" s="15">
        <f t="shared" si="1"/>
        <v>625.1160333271848</v>
      </c>
      <c r="U11" s="15">
        <f t="shared" si="1"/>
        <v>634.4927738270926</v>
      </c>
      <c r="V11" s="15">
        <f t="shared" si="1"/>
        <v>644.010165434499</v>
      </c>
      <c r="W11" s="15">
        <f t="shared" si="1"/>
        <v>653.6703179160164</v>
      </c>
      <c r="X11" s="15">
        <f t="shared" si="1"/>
        <v>663.4753726847566</v>
      </c>
      <c r="Y11" s="15">
        <f t="shared" si="1"/>
        <v>673.427503275028</v>
      </c>
      <c r="Z11" s="15">
        <f t="shared" si="1"/>
        <v>683.5289158241534</v>
      </c>
      <c r="AA11" s="15">
        <f t="shared" si="1"/>
        <v>693.7818495615157</v>
      </c>
      <c r="AB11" s="15">
        <f t="shared" si="1"/>
        <v>704.1885773049385</v>
      </c>
      <c r="AC11" s="15">
        <f t="shared" si="1"/>
        <v>714.7514059645125</v>
      </c>
      <c r="AD11" s="15">
        <f t="shared" si="1"/>
        <v>725.4726770539802</v>
      </c>
      <c r="AE11" s="15"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1"/>
        <v>0</v>
      </c>
      <c r="AJ11" s="15">
        <f t="shared" si="1"/>
        <v>0</v>
      </c>
      <c r="AK11" s="15">
        <f t="shared" si="1"/>
        <v>0</v>
      </c>
      <c r="AL11" s="15">
        <f t="shared" si="1"/>
        <v>0</v>
      </c>
      <c r="AM11" s="15">
        <f t="shared" si="1"/>
        <v>0</v>
      </c>
      <c r="AN11" s="15">
        <f t="shared" si="1"/>
        <v>0</v>
      </c>
      <c r="AO11" s="15">
        <f t="shared" si="1"/>
        <v>0</v>
      </c>
      <c r="AP11" s="15">
        <f t="shared" si="1"/>
        <v>0</v>
      </c>
      <c r="AQ11" s="15">
        <f t="shared" si="1"/>
        <v>0</v>
      </c>
      <c r="AR11" s="15">
        <f t="shared" si="1"/>
        <v>0</v>
      </c>
      <c r="AS11" s="15">
        <f t="shared" si="1"/>
        <v>0</v>
      </c>
      <c r="AT11" s="15">
        <f t="shared" si="1"/>
        <v>0</v>
      </c>
      <c r="AU11" s="15">
        <f t="shared" si="1"/>
        <v>0</v>
      </c>
      <c r="AV11" s="15">
        <f t="shared" si="1"/>
        <v>0</v>
      </c>
      <c r="AW11" s="15">
        <f t="shared" si="1"/>
        <v>0</v>
      </c>
      <c r="AX11" s="15">
        <f t="shared" si="1"/>
        <v>0</v>
      </c>
      <c r="AY11" s="15">
        <f t="shared" si="1"/>
        <v>0</v>
      </c>
      <c r="AZ11" s="15">
        <f t="shared" si="1"/>
        <v>0</v>
      </c>
      <c r="BA11" s="15">
        <f t="shared" si="1"/>
        <v>0</v>
      </c>
      <c r="BB11" s="15">
        <f t="shared" si="1"/>
        <v>0</v>
      </c>
      <c r="BC11" s="15">
        <f t="shared" si="1"/>
        <v>0</v>
      </c>
      <c r="BD11" s="15">
        <f t="shared" si="1"/>
        <v>0</v>
      </c>
      <c r="BE11" s="15">
        <f t="shared" si="1"/>
        <v>0</v>
      </c>
      <c r="BF11" s="15">
        <f t="shared" si="1"/>
        <v>0</v>
      </c>
      <c r="BG11" s="15">
        <f t="shared" si="1"/>
        <v>0</v>
      </c>
      <c r="BH11" s="15">
        <f t="shared" si="1"/>
        <v>0</v>
      </c>
      <c r="BI11" s="15">
        <f t="shared" si="1"/>
        <v>0</v>
      </c>
      <c r="BJ11" s="15">
        <f t="shared" si="1"/>
        <v>0</v>
      </c>
      <c r="BK11" s="15">
        <f t="shared" si="1"/>
        <v>0</v>
      </c>
      <c r="BL11" s="15">
        <f t="shared" si="1"/>
        <v>0</v>
      </c>
      <c r="BM11" s="15">
        <f t="shared" si="1"/>
        <v>0</v>
      </c>
      <c r="BN11" s="15">
        <f t="shared" si="1"/>
        <v>0</v>
      </c>
      <c r="BO11" s="15">
        <f t="shared" si="1"/>
        <v>0</v>
      </c>
      <c r="BP11" s="15">
        <f t="shared" si="1"/>
        <v>0</v>
      </c>
      <c r="BQ11" s="15">
        <f t="shared" si="1"/>
        <v>0</v>
      </c>
      <c r="BR11" s="15">
        <f t="shared" si="1"/>
        <v>0</v>
      </c>
    </row>
    <row r="12" spans="2:70" ht="14.25" customHeight="1">
      <c r="B12" s="3"/>
      <c r="C12" s="3" t="s">
        <v>6</v>
      </c>
      <c r="D12" s="4">
        <v>0</v>
      </c>
      <c r="E12" s="15">
        <v>0</v>
      </c>
      <c r="F12" s="15">
        <f>E12+E12*$D12</f>
        <v>0</v>
      </c>
      <c r="G12" s="15">
        <f aca="true" t="shared" si="2" ref="G12:BR12">F12+F12*$D12</f>
        <v>0</v>
      </c>
      <c r="H12" s="15">
        <f t="shared" si="2"/>
        <v>0</v>
      </c>
      <c r="I12" s="15">
        <f t="shared" si="2"/>
        <v>0</v>
      </c>
      <c r="J12" s="15">
        <v>100</v>
      </c>
      <c r="K12" s="15">
        <f t="shared" si="2"/>
        <v>100</v>
      </c>
      <c r="L12" s="15">
        <f t="shared" si="2"/>
        <v>100</v>
      </c>
      <c r="M12" s="15">
        <f t="shared" si="2"/>
        <v>100</v>
      </c>
      <c r="N12" s="15">
        <f t="shared" si="2"/>
        <v>100</v>
      </c>
      <c r="O12" s="15">
        <f t="shared" si="2"/>
        <v>100</v>
      </c>
      <c r="P12" s="15">
        <f t="shared" si="2"/>
        <v>100</v>
      </c>
      <c r="Q12" s="15">
        <f t="shared" si="2"/>
        <v>100</v>
      </c>
      <c r="R12" s="15">
        <f t="shared" si="2"/>
        <v>100</v>
      </c>
      <c r="S12" s="15">
        <f t="shared" si="2"/>
        <v>100</v>
      </c>
      <c r="T12" s="15">
        <f t="shared" si="2"/>
        <v>100</v>
      </c>
      <c r="U12" s="15">
        <f t="shared" si="2"/>
        <v>100</v>
      </c>
      <c r="V12" s="15">
        <f t="shared" si="2"/>
        <v>100</v>
      </c>
      <c r="W12" s="15">
        <f t="shared" si="2"/>
        <v>100</v>
      </c>
      <c r="X12" s="15">
        <f t="shared" si="2"/>
        <v>100</v>
      </c>
      <c r="Y12" s="15">
        <f t="shared" si="2"/>
        <v>100</v>
      </c>
      <c r="Z12" s="15">
        <f t="shared" si="2"/>
        <v>100</v>
      </c>
      <c r="AA12" s="15">
        <f t="shared" si="2"/>
        <v>100</v>
      </c>
      <c r="AB12" s="15">
        <f t="shared" si="2"/>
        <v>100</v>
      </c>
      <c r="AC12" s="15">
        <f t="shared" si="2"/>
        <v>100</v>
      </c>
      <c r="AD12" s="15">
        <f t="shared" si="2"/>
        <v>100</v>
      </c>
      <c r="AE12" s="15">
        <v>0</v>
      </c>
      <c r="AF12" s="15">
        <f t="shared" si="2"/>
        <v>0</v>
      </c>
      <c r="AG12" s="15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  <c r="AR12" s="15">
        <f t="shared" si="2"/>
        <v>0</v>
      </c>
      <c r="AS12" s="15">
        <f t="shared" si="2"/>
        <v>0</v>
      </c>
      <c r="AT12" s="15">
        <f t="shared" si="2"/>
        <v>0</v>
      </c>
      <c r="AU12" s="15">
        <f t="shared" si="2"/>
        <v>0</v>
      </c>
      <c r="AV12" s="15">
        <f t="shared" si="2"/>
        <v>0</v>
      </c>
      <c r="AW12" s="15">
        <f t="shared" si="2"/>
        <v>0</v>
      </c>
      <c r="AX12" s="15">
        <f t="shared" si="2"/>
        <v>0</v>
      </c>
      <c r="AY12" s="15">
        <f t="shared" si="2"/>
        <v>0</v>
      </c>
      <c r="AZ12" s="15">
        <f t="shared" si="2"/>
        <v>0</v>
      </c>
      <c r="BA12" s="15">
        <f t="shared" si="2"/>
        <v>0</v>
      </c>
      <c r="BB12" s="15">
        <f t="shared" si="2"/>
        <v>0</v>
      </c>
      <c r="BC12" s="15">
        <f t="shared" si="2"/>
        <v>0</v>
      </c>
      <c r="BD12" s="15">
        <f t="shared" si="2"/>
        <v>0</v>
      </c>
      <c r="BE12" s="15">
        <f t="shared" si="2"/>
        <v>0</v>
      </c>
      <c r="BF12" s="15">
        <f t="shared" si="2"/>
        <v>0</v>
      </c>
      <c r="BG12" s="15">
        <f t="shared" si="2"/>
        <v>0</v>
      </c>
      <c r="BH12" s="15">
        <f t="shared" si="2"/>
        <v>0</v>
      </c>
      <c r="BI12" s="15">
        <f t="shared" si="2"/>
        <v>0</v>
      </c>
      <c r="BJ12" s="15">
        <f t="shared" si="2"/>
        <v>0</v>
      </c>
      <c r="BK12" s="15">
        <f t="shared" si="2"/>
        <v>0</v>
      </c>
      <c r="BL12" s="15">
        <f t="shared" si="2"/>
        <v>0</v>
      </c>
      <c r="BM12" s="15">
        <f t="shared" si="2"/>
        <v>0</v>
      </c>
      <c r="BN12" s="15">
        <f t="shared" si="2"/>
        <v>0</v>
      </c>
      <c r="BO12" s="15">
        <f t="shared" si="2"/>
        <v>0</v>
      </c>
      <c r="BP12" s="15">
        <f t="shared" si="2"/>
        <v>0</v>
      </c>
      <c r="BQ12" s="15">
        <f t="shared" si="2"/>
        <v>0</v>
      </c>
      <c r="BR12" s="15">
        <f t="shared" si="2"/>
        <v>0</v>
      </c>
    </row>
    <row r="13" spans="2:70" ht="14.25" customHeight="1">
      <c r="B13" s="3"/>
      <c r="C13" s="3" t="s">
        <v>83</v>
      </c>
      <c r="D13" s="4">
        <v>0</v>
      </c>
      <c r="E13" s="15">
        <v>0</v>
      </c>
      <c r="F13" s="15">
        <f>E13+E13*$D13</f>
        <v>0</v>
      </c>
      <c r="G13" s="15">
        <f aca="true" t="shared" si="3" ref="G13:BR13">F13+F13*$D13</f>
        <v>0</v>
      </c>
      <c r="H13" s="15">
        <f t="shared" si="3"/>
        <v>0</v>
      </c>
      <c r="I13" s="15">
        <f t="shared" si="3"/>
        <v>0</v>
      </c>
      <c r="J13" s="15">
        <f t="shared" si="3"/>
        <v>0</v>
      </c>
      <c r="K13" s="15">
        <f t="shared" si="3"/>
        <v>0</v>
      </c>
      <c r="L13" s="15">
        <f t="shared" si="3"/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15">
        <f t="shared" si="3"/>
        <v>0</v>
      </c>
      <c r="V13" s="15">
        <f t="shared" si="3"/>
        <v>0</v>
      </c>
      <c r="W13" s="15">
        <f t="shared" si="3"/>
        <v>0</v>
      </c>
      <c r="X13" s="15">
        <f t="shared" si="3"/>
        <v>0</v>
      </c>
      <c r="Y13" s="15">
        <f t="shared" si="3"/>
        <v>0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>
        <f t="shared" si="3"/>
        <v>0</v>
      </c>
      <c r="AD13" s="15">
        <v>1500</v>
      </c>
      <c r="AE13" s="15">
        <v>0</v>
      </c>
      <c r="AF13" s="15">
        <f t="shared" si="3"/>
        <v>0</v>
      </c>
      <c r="AG13" s="15">
        <f t="shared" si="3"/>
        <v>0</v>
      </c>
      <c r="AH13" s="15">
        <f t="shared" si="3"/>
        <v>0</v>
      </c>
      <c r="AI13" s="15">
        <v>240</v>
      </c>
      <c r="AJ13" s="15">
        <f t="shared" si="3"/>
        <v>240</v>
      </c>
      <c r="AK13" s="15">
        <f t="shared" si="3"/>
        <v>240</v>
      </c>
      <c r="AL13" s="15">
        <f t="shared" si="3"/>
        <v>240</v>
      </c>
      <c r="AM13" s="15">
        <f t="shared" si="3"/>
        <v>240</v>
      </c>
      <c r="AN13" s="15">
        <f t="shared" si="3"/>
        <v>240</v>
      </c>
      <c r="AO13" s="15">
        <f t="shared" si="3"/>
        <v>240</v>
      </c>
      <c r="AP13" s="15">
        <f t="shared" si="3"/>
        <v>240</v>
      </c>
      <c r="AQ13" s="15">
        <f t="shared" si="3"/>
        <v>240</v>
      </c>
      <c r="AR13" s="15">
        <f t="shared" si="3"/>
        <v>240</v>
      </c>
      <c r="AS13" s="15">
        <f t="shared" si="3"/>
        <v>240</v>
      </c>
      <c r="AT13" s="15">
        <f t="shared" si="3"/>
        <v>240</v>
      </c>
      <c r="AU13" s="15">
        <f t="shared" si="3"/>
        <v>240</v>
      </c>
      <c r="AV13" s="15">
        <f t="shared" si="3"/>
        <v>240</v>
      </c>
      <c r="AW13" s="15">
        <f t="shared" si="3"/>
        <v>240</v>
      </c>
      <c r="AX13" s="15">
        <f t="shared" si="3"/>
        <v>240</v>
      </c>
      <c r="AY13" s="15">
        <f t="shared" si="3"/>
        <v>240</v>
      </c>
      <c r="AZ13" s="15">
        <f t="shared" si="3"/>
        <v>240</v>
      </c>
      <c r="BA13" s="15">
        <f t="shared" si="3"/>
        <v>240</v>
      </c>
      <c r="BB13" s="15">
        <f t="shared" si="3"/>
        <v>240</v>
      </c>
      <c r="BC13" s="15">
        <f t="shared" si="3"/>
        <v>240</v>
      </c>
      <c r="BD13" s="15">
        <f t="shared" si="3"/>
        <v>240</v>
      </c>
      <c r="BE13" s="15">
        <f t="shared" si="3"/>
        <v>240</v>
      </c>
      <c r="BF13" s="15">
        <f t="shared" si="3"/>
        <v>240</v>
      </c>
      <c r="BG13" s="15">
        <f t="shared" si="3"/>
        <v>240</v>
      </c>
      <c r="BH13" s="15">
        <f t="shared" si="3"/>
        <v>240</v>
      </c>
      <c r="BI13" s="15">
        <f t="shared" si="3"/>
        <v>240</v>
      </c>
      <c r="BJ13" s="15">
        <f t="shared" si="3"/>
        <v>240</v>
      </c>
      <c r="BK13" s="15">
        <f t="shared" si="3"/>
        <v>240</v>
      </c>
      <c r="BL13" s="15">
        <f t="shared" si="3"/>
        <v>240</v>
      </c>
      <c r="BM13" s="15">
        <f t="shared" si="3"/>
        <v>240</v>
      </c>
      <c r="BN13" s="15">
        <f t="shared" si="3"/>
        <v>240</v>
      </c>
      <c r="BO13" s="15">
        <f t="shared" si="3"/>
        <v>240</v>
      </c>
      <c r="BP13" s="15">
        <f t="shared" si="3"/>
        <v>240</v>
      </c>
      <c r="BQ13" s="15">
        <f t="shared" si="3"/>
        <v>240</v>
      </c>
      <c r="BR13" s="15">
        <f t="shared" si="3"/>
        <v>240</v>
      </c>
    </row>
    <row r="14" spans="2:70" ht="14.25" customHeight="1">
      <c r="B14" s="3"/>
      <c r="C14" s="3"/>
      <c r="D14" s="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5:70" ht="4.5" customHeight="1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2:70" ht="14.25" customHeight="1">
      <c r="B16" s="11" t="s">
        <v>2</v>
      </c>
      <c r="C16" s="11"/>
      <c r="D16" s="11"/>
      <c r="E16" s="16">
        <f>SUM(E17:E24)</f>
        <v>423</v>
      </c>
      <c r="F16" s="16">
        <f aca="true" t="shared" si="4" ref="F16:BQ16">SUM(F17:F24)</f>
        <v>424.14</v>
      </c>
      <c r="G16" s="16">
        <f t="shared" si="4"/>
        <v>660.2857</v>
      </c>
      <c r="H16" s="16">
        <f t="shared" si="4"/>
        <v>461.4371285</v>
      </c>
      <c r="I16" s="16">
        <f t="shared" si="4"/>
        <v>462.5943141425</v>
      </c>
      <c r="J16" s="16">
        <f t="shared" si="4"/>
        <v>448.75728571321247</v>
      </c>
      <c r="K16" s="16">
        <f t="shared" si="4"/>
        <v>449.92607214177855</v>
      </c>
      <c r="L16" s="16">
        <f t="shared" si="4"/>
        <v>451.1007025024875</v>
      </c>
      <c r="M16" s="16">
        <f t="shared" si="4"/>
        <v>467.2812060149999</v>
      </c>
      <c r="N16" s="16">
        <f t="shared" si="4"/>
        <v>668.4676120450749</v>
      </c>
      <c r="O16" s="16">
        <f t="shared" si="4"/>
        <v>469.65995010530025</v>
      </c>
      <c r="P16" s="16">
        <f t="shared" si="4"/>
        <v>485.8582498558268</v>
      </c>
      <c r="Q16" s="16">
        <f t="shared" si="4"/>
        <v>487.0625411051059</v>
      </c>
      <c r="R16" s="16">
        <f t="shared" si="4"/>
        <v>488.27285381063143</v>
      </c>
      <c r="S16" s="16">
        <f t="shared" si="4"/>
        <v>539.4892180796846</v>
      </c>
      <c r="T16" s="16">
        <f t="shared" si="4"/>
        <v>540.7116641700829</v>
      </c>
      <c r="U16" s="16">
        <f t="shared" si="4"/>
        <v>741.9402224909334</v>
      </c>
      <c r="V16" s="16">
        <f t="shared" si="4"/>
        <v>593.1749236033882</v>
      </c>
      <c r="W16" s="16">
        <f t="shared" si="4"/>
        <v>494.415798221405</v>
      </c>
      <c r="X16" s="16">
        <f t="shared" si="4"/>
        <v>495.66287721251206</v>
      </c>
      <c r="Y16" s="16">
        <f t="shared" si="4"/>
        <v>496.91619159857464</v>
      </c>
      <c r="Z16" s="16">
        <f t="shared" si="4"/>
        <v>347.540618045254</v>
      </c>
      <c r="AA16" s="16">
        <f t="shared" si="4"/>
        <v>348.55332113548025</v>
      </c>
      <c r="AB16" s="16">
        <f t="shared" si="4"/>
        <v>549.5710877411577</v>
      </c>
      <c r="AC16" s="16">
        <f t="shared" si="4"/>
        <v>350.59394317986346</v>
      </c>
      <c r="AD16" s="16">
        <f t="shared" si="4"/>
        <v>341.62191289576276</v>
      </c>
      <c r="AE16" s="16">
        <f t="shared" si="4"/>
        <v>342.6550224602416</v>
      </c>
      <c r="AF16" s="16">
        <f t="shared" si="4"/>
        <v>343.6932975725428</v>
      </c>
      <c r="AG16" s="16">
        <f t="shared" si="4"/>
        <v>344.7367640604055</v>
      </c>
      <c r="AH16" s="16">
        <f t="shared" si="4"/>
        <v>345.7854478807075</v>
      </c>
      <c r="AI16" s="16">
        <f t="shared" si="4"/>
        <v>546.8393751201111</v>
      </c>
      <c r="AJ16" s="16">
        <f t="shared" si="4"/>
        <v>347.8985719957116</v>
      </c>
      <c r="AK16" s="16">
        <f t="shared" si="4"/>
        <v>348.96306485569016</v>
      </c>
      <c r="AL16" s="16">
        <f t="shared" si="4"/>
        <v>350.03288017996863</v>
      </c>
      <c r="AM16" s="16">
        <f t="shared" si="4"/>
        <v>351.10804458086847</v>
      </c>
      <c r="AN16" s="16">
        <f t="shared" si="4"/>
        <v>352.1885848037728</v>
      </c>
      <c r="AO16" s="16">
        <f t="shared" si="4"/>
        <v>353.2745277277917</v>
      </c>
      <c r="AP16" s="16">
        <f t="shared" si="4"/>
        <v>339.36590036643065</v>
      </c>
      <c r="AQ16" s="16">
        <f t="shared" si="4"/>
        <v>340.46272986826284</v>
      </c>
      <c r="AR16" s="16">
        <f t="shared" si="4"/>
        <v>341.5650435176041</v>
      </c>
      <c r="AS16" s="16">
        <f t="shared" si="4"/>
        <v>342.67286873519214</v>
      </c>
      <c r="AT16" s="16">
        <f t="shared" si="4"/>
        <v>343.7862330788681</v>
      </c>
      <c r="AU16" s="16">
        <f t="shared" si="4"/>
        <v>344.90516424426244</v>
      </c>
      <c r="AV16" s="16">
        <f t="shared" si="4"/>
        <v>346.02969006548375</v>
      </c>
      <c r="AW16" s="16">
        <f t="shared" si="4"/>
        <v>347.1598385158112</v>
      </c>
      <c r="AX16" s="16">
        <f t="shared" si="4"/>
        <v>348.29563770839025</v>
      </c>
      <c r="AY16" s="16">
        <f t="shared" si="4"/>
        <v>349.43711589693214</v>
      </c>
      <c r="AZ16" s="16">
        <f t="shared" si="4"/>
        <v>350.58430147641684</v>
      </c>
      <c r="BA16" s="16">
        <f t="shared" si="4"/>
        <v>351.7372229837989</v>
      </c>
      <c r="BB16" s="16">
        <f t="shared" si="4"/>
        <v>352.8959090987179</v>
      </c>
      <c r="BC16" s="16">
        <f t="shared" si="4"/>
        <v>354.06038864421146</v>
      </c>
      <c r="BD16" s="16">
        <f t="shared" si="4"/>
        <v>355.23069058743255</v>
      </c>
      <c r="BE16" s="16">
        <f t="shared" si="4"/>
        <v>356.4068440403697</v>
      </c>
      <c r="BF16" s="16">
        <f t="shared" si="4"/>
        <v>357.58887826057156</v>
      </c>
      <c r="BG16" s="16">
        <f t="shared" si="4"/>
        <v>358.77682265187445</v>
      </c>
      <c r="BH16" s="16">
        <f t="shared" si="4"/>
        <v>359.9707067651338</v>
      </c>
      <c r="BI16" s="16">
        <f t="shared" si="4"/>
        <v>361.17056029895946</v>
      </c>
      <c r="BJ16" s="16">
        <f t="shared" si="4"/>
        <v>362.3764131004542</v>
      </c>
      <c r="BK16" s="16">
        <f t="shared" si="4"/>
        <v>363.58829516595654</v>
      </c>
      <c r="BL16" s="16">
        <f t="shared" si="4"/>
        <v>364.8062366417863</v>
      </c>
      <c r="BM16" s="16">
        <f t="shared" si="4"/>
        <v>366.03026782499524</v>
      </c>
      <c r="BN16" s="16">
        <f t="shared" si="4"/>
        <v>367.2604191641202</v>
      </c>
      <c r="BO16" s="16">
        <f t="shared" si="4"/>
        <v>368.4967212599408</v>
      </c>
      <c r="BP16" s="16">
        <f t="shared" si="4"/>
        <v>369.73920486624047</v>
      </c>
      <c r="BQ16" s="16">
        <f t="shared" si="4"/>
        <v>370.9879008905717</v>
      </c>
      <c r="BR16" s="16">
        <f>SUM(BR17:BR24)</f>
        <v>372.2428403950246</v>
      </c>
    </row>
    <row r="17" spans="2:70" ht="14.25" customHeight="1">
      <c r="B17" s="5"/>
      <c r="C17" s="5" t="s">
        <v>12</v>
      </c>
      <c r="D17" s="6">
        <v>0.005</v>
      </c>
      <c r="E17" s="17">
        <v>228</v>
      </c>
      <c r="F17" s="17">
        <f>E17+E17*$D17</f>
        <v>229.14</v>
      </c>
      <c r="G17" s="17">
        <f aca="true" t="shared" si="5" ref="G17:BR17">F17+F17*$D17</f>
        <v>230.2857</v>
      </c>
      <c r="H17" s="17">
        <f t="shared" si="5"/>
        <v>231.4371285</v>
      </c>
      <c r="I17" s="17">
        <f t="shared" si="5"/>
        <v>232.5943141425</v>
      </c>
      <c r="J17" s="17">
        <f t="shared" si="5"/>
        <v>233.7572857132125</v>
      </c>
      <c r="K17" s="17">
        <f t="shared" si="5"/>
        <v>234.92607214177855</v>
      </c>
      <c r="L17" s="17">
        <f t="shared" si="5"/>
        <v>236.10070250248745</v>
      </c>
      <c r="M17" s="17">
        <f t="shared" si="5"/>
        <v>237.2812060149999</v>
      </c>
      <c r="N17" s="17">
        <f t="shared" si="5"/>
        <v>238.4676120450749</v>
      </c>
      <c r="O17" s="17">
        <f t="shared" si="5"/>
        <v>239.65995010530028</v>
      </c>
      <c r="P17" s="17">
        <f t="shared" si="5"/>
        <v>240.85824985582678</v>
      </c>
      <c r="Q17" s="17">
        <f t="shared" si="5"/>
        <v>242.0625411051059</v>
      </c>
      <c r="R17" s="17">
        <f t="shared" si="5"/>
        <v>243.27285381063143</v>
      </c>
      <c r="S17" s="17">
        <f t="shared" si="5"/>
        <v>244.48921807968458</v>
      </c>
      <c r="T17" s="17">
        <f t="shared" si="5"/>
        <v>245.711664170083</v>
      </c>
      <c r="U17" s="17">
        <f t="shared" si="5"/>
        <v>246.94022249093342</v>
      </c>
      <c r="V17" s="17">
        <f t="shared" si="5"/>
        <v>248.1749236033881</v>
      </c>
      <c r="W17" s="17">
        <f t="shared" si="5"/>
        <v>249.41579822140503</v>
      </c>
      <c r="X17" s="17">
        <f t="shared" si="5"/>
        <v>250.66287721251206</v>
      </c>
      <c r="Y17" s="17">
        <f t="shared" si="5"/>
        <v>251.9161915985746</v>
      </c>
      <c r="Z17" s="17">
        <f>(Y17+Y17*$D17)*80%</f>
        <v>202.540618045254</v>
      </c>
      <c r="AA17" s="17">
        <f t="shared" si="5"/>
        <v>203.55332113548027</v>
      </c>
      <c r="AB17" s="17">
        <f t="shared" si="5"/>
        <v>204.57108774115767</v>
      </c>
      <c r="AC17" s="17">
        <f t="shared" si="5"/>
        <v>205.59394317986346</v>
      </c>
      <c r="AD17" s="17">
        <f t="shared" si="5"/>
        <v>206.62191289576276</v>
      </c>
      <c r="AE17" s="17">
        <f t="shared" si="5"/>
        <v>207.65502246024158</v>
      </c>
      <c r="AF17" s="17">
        <f t="shared" si="5"/>
        <v>208.6932975725428</v>
      </c>
      <c r="AG17" s="17">
        <f t="shared" si="5"/>
        <v>209.7367640604055</v>
      </c>
      <c r="AH17" s="17">
        <f t="shared" si="5"/>
        <v>210.78544788070752</v>
      </c>
      <c r="AI17" s="17">
        <f t="shared" si="5"/>
        <v>211.83937512011107</v>
      </c>
      <c r="AJ17" s="17">
        <f t="shared" si="5"/>
        <v>212.89857199571162</v>
      </c>
      <c r="AK17" s="17">
        <f t="shared" si="5"/>
        <v>213.9630648556902</v>
      </c>
      <c r="AL17" s="17">
        <f t="shared" si="5"/>
        <v>215.03288017996863</v>
      </c>
      <c r="AM17" s="17">
        <f t="shared" si="5"/>
        <v>216.10804458086847</v>
      </c>
      <c r="AN17" s="17">
        <f t="shared" si="5"/>
        <v>217.1885848037728</v>
      </c>
      <c r="AO17" s="17">
        <f t="shared" si="5"/>
        <v>218.27452772779168</v>
      </c>
      <c r="AP17" s="17">
        <f t="shared" si="5"/>
        <v>219.36590036643065</v>
      </c>
      <c r="AQ17" s="17">
        <f t="shared" si="5"/>
        <v>220.4627298682628</v>
      </c>
      <c r="AR17" s="17">
        <f t="shared" si="5"/>
        <v>221.56504351760412</v>
      </c>
      <c r="AS17" s="17">
        <f t="shared" si="5"/>
        <v>222.67286873519214</v>
      </c>
      <c r="AT17" s="17">
        <f t="shared" si="5"/>
        <v>223.7862330788681</v>
      </c>
      <c r="AU17" s="17">
        <f t="shared" si="5"/>
        <v>224.90516424426244</v>
      </c>
      <c r="AV17" s="17">
        <f t="shared" si="5"/>
        <v>226.02969006548375</v>
      </c>
      <c r="AW17" s="17">
        <f t="shared" si="5"/>
        <v>227.15983851581117</v>
      </c>
      <c r="AX17" s="17">
        <f t="shared" si="5"/>
        <v>228.29563770839022</v>
      </c>
      <c r="AY17" s="17">
        <f t="shared" si="5"/>
        <v>229.43711589693217</v>
      </c>
      <c r="AZ17" s="17">
        <f t="shared" si="5"/>
        <v>230.58430147641684</v>
      </c>
      <c r="BA17" s="17">
        <f t="shared" si="5"/>
        <v>231.73722298379892</v>
      </c>
      <c r="BB17" s="17">
        <f t="shared" si="5"/>
        <v>232.8959090987179</v>
      </c>
      <c r="BC17" s="17">
        <f t="shared" si="5"/>
        <v>234.06038864421149</v>
      </c>
      <c r="BD17" s="17">
        <f t="shared" si="5"/>
        <v>235.23069058743255</v>
      </c>
      <c r="BE17" s="17">
        <f t="shared" si="5"/>
        <v>236.40684404036972</v>
      </c>
      <c r="BF17" s="17">
        <f t="shared" si="5"/>
        <v>237.58887826057156</v>
      </c>
      <c r="BG17" s="17">
        <f t="shared" si="5"/>
        <v>238.77682265187443</v>
      </c>
      <c r="BH17" s="17">
        <f t="shared" si="5"/>
        <v>239.9707067651338</v>
      </c>
      <c r="BI17" s="17">
        <f t="shared" si="5"/>
        <v>241.17056029895946</v>
      </c>
      <c r="BJ17" s="17">
        <f t="shared" si="5"/>
        <v>242.37641310045424</v>
      </c>
      <c r="BK17" s="17">
        <f t="shared" si="5"/>
        <v>243.5882951659565</v>
      </c>
      <c r="BL17" s="17">
        <f t="shared" si="5"/>
        <v>244.80623664178628</v>
      </c>
      <c r="BM17" s="17">
        <f t="shared" si="5"/>
        <v>246.0302678249952</v>
      </c>
      <c r="BN17" s="17">
        <f t="shared" si="5"/>
        <v>247.26041916412018</v>
      </c>
      <c r="BO17" s="17">
        <f t="shared" si="5"/>
        <v>248.49672125994078</v>
      </c>
      <c r="BP17" s="17">
        <f t="shared" si="5"/>
        <v>249.7392048662405</v>
      </c>
      <c r="BQ17" s="17">
        <f t="shared" si="5"/>
        <v>250.9879008905717</v>
      </c>
      <c r="BR17" s="17">
        <f t="shared" si="5"/>
        <v>252.24284039502456</v>
      </c>
    </row>
    <row r="18" spans="2:70" ht="14.25" customHeight="1">
      <c r="B18" s="5"/>
      <c r="C18" s="5" t="s">
        <v>13</v>
      </c>
      <c r="D18" s="6">
        <v>0</v>
      </c>
      <c r="E18" s="17">
        <v>100</v>
      </c>
      <c r="F18" s="17">
        <f>E18+E18*$D18</f>
        <v>100</v>
      </c>
      <c r="G18" s="17">
        <f aca="true" t="shared" si="6" ref="G18:BR20">F18+F18*$D18</f>
        <v>100</v>
      </c>
      <c r="H18" s="17">
        <f t="shared" si="6"/>
        <v>100</v>
      </c>
      <c r="I18" s="17">
        <f t="shared" si="6"/>
        <v>100</v>
      </c>
      <c r="J18" s="17">
        <f t="shared" si="6"/>
        <v>100</v>
      </c>
      <c r="K18" s="17">
        <f t="shared" si="6"/>
        <v>100</v>
      </c>
      <c r="L18" s="17">
        <f t="shared" si="6"/>
        <v>100</v>
      </c>
      <c r="M18" s="17">
        <f t="shared" si="6"/>
        <v>100</v>
      </c>
      <c r="N18" s="17">
        <f t="shared" si="6"/>
        <v>100</v>
      </c>
      <c r="O18" s="17">
        <f t="shared" si="6"/>
        <v>100</v>
      </c>
      <c r="P18" s="17">
        <f t="shared" si="6"/>
        <v>100</v>
      </c>
      <c r="Q18" s="17">
        <f t="shared" si="6"/>
        <v>100</v>
      </c>
      <c r="R18" s="17">
        <f t="shared" si="6"/>
        <v>100</v>
      </c>
      <c r="S18" s="17">
        <f t="shared" si="6"/>
        <v>100</v>
      </c>
      <c r="T18" s="17">
        <f t="shared" si="6"/>
        <v>100</v>
      </c>
      <c r="U18" s="17">
        <f t="shared" si="6"/>
        <v>100</v>
      </c>
      <c r="V18" s="17">
        <f t="shared" si="6"/>
        <v>100</v>
      </c>
      <c r="W18" s="17">
        <f t="shared" si="6"/>
        <v>100</v>
      </c>
      <c r="X18" s="17">
        <f t="shared" si="6"/>
        <v>100</v>
      </c>
      <c r="Y18" s="17">
        <f t="shared" si="6"/>
        <v>100</v>
      </c>
      <c r="Z18" s="17">
        <f t="shared" si="6"/>
        <v>100</v>
      </c>
      <c r="AA18" s="17">
        <f t="shared" si="6"/>
        <v>100</v>
      </c>
      <c r="AB18" s="17">
        <f t="shared" si="6"/>
        <v>100</v>
      </c>
      <c r="AC18" s="17">
        <f t="shared" si="6"/>
        <v>100</v>
      </c>
      <c r="AD18" s="17">
        <f t="shared" si="6"/>
        <v>100</v>
      </c>
      <c r="AE18" s="17">
        <f t="shared" si="6"/>
        <v>100</v>
      </c>
      <c r="AF18" s="17">
        <f t="shared" si="6"/>
        <v>100</v>
      </c>
      <c r="AG18" s="17">
        <f t="shared" si="6"/>
        <v>100</v>
      </c>
      <c r="AH18" s="17">
        <f t="shared" si="6"/>
        <v>100</v>
      </c>
      <c r="AI18" s="17">
        <f t="shared" si="6"/>
        <v>100</v>
      </c>
      <c r="AJ18" s="17">
        <f t="shared" si="6"/>
        <v>100</v>
      </c>
      <c r="AK18" s="17">
        <f t="shared" si="6"/>
        <v>100</v>
      </c>
      <c r="AL18" s="17">
        <f t="shared" si="6"/>
        <v>100</v>
      </c>
      <c r="AM18" s="17">
        <f t="shared" si="6"/>
        <v>100</v>
      </c>
      <c r="AN18" s="17">
        <f t="shared" si="6"/>
        <v>100</v>
      </c>
      <c r="AO18" s="17">
        <f t="shared" si="6"/>
        <v>100</v>
      </c>
      <c r="AP18" s="17">
        <f t="shared" si="6"/>
        <v>100</v>
      </c>
      <c r="AQ18" s="17">
        <f t="shared" si="6"/>
        <v>100</v>
      </c>
      <c r="AR18" s="17">
        <f t="shared" si="6"/>
        <v>100</v>
      </c>
      <c r="AS18" s="17">
        <f t="shared" si="6"/>
        <v>100</v>
      </c>
      <c r="AT18" s="17">
        <f t="shared" si="6"/>
        <v>100</v>
      </c>
      <c r="AU18" s="17">
        <f t="shared" si="6"/>
        <v>100</v>
      </c>
      <c r="AV18" s="17">
        <f t="shared" si="6"/>
        <v>100</v>
      </c>
      <c r="AW18" s="17">
        <f t="shared" si="6"/>
        <v>100</v>
      </c>
      <c r="AX18" s="17">
        <f t="shared" si="6"/>
        <v>100</v>
      </c>
      <c r="AY18" s="17">
        <f t="shared" si="6"/>
        <v>100</v>
      </c>
      <c r="AZ18" s="17">
        <f t="shared" si="6"/>
        <v>100</v>
      </c>
      <c r="BA18" s="17">
        <f t="shared" si="6"/>
        <v>100</v>
      </c>
      <c r="BB18" s="17">
        <f t="shared" si="6"/>
        <v>100</v>
      </c>
      <c r="BC18" s="17">
        <f t="shared" si="6"/>
        <v>100</v>
      </c>
      <c r="BD18" s="17">
        <f t="shared" si="6"/>
        <v>100</v>
      </c>
      <c r="BE18" s="17">
        <f t="shared" si="6"/>
        <v>100</v>
      </c>
      <c r="BF18" s="17">
        <f t="shared" si="6"/>
        <v>100</v>
      </c>
      <c r="BG18" s="17">
        <f t="shared" si="6"/>
        <v>100</v>
      </c>
      <c r="BH18" s="17">
        <f t="shared" si="6"/>
        <v>100</v>
      </c>
      <c r="BI18" s="17">
        <f t="shared" si="6"/>
        <v>100</v>
      </c>
      <c r="BJ18" s="17">
        <f t="shared" si="6"/>
        <v>100</v>
      </c>
      <c r="BK18" s="17">
        <f t="shared" si="6"/>
        <v>100</v>
      </c>
      <c r="BL18" s="17">
        <f t="shared" si="6"/>
        <v>100</v>
      </c>
      <c r="BM18" s="17">
        <f t="shared" si="6"/>
        <v>100</v>
      </c>
      <c r="BN18" s="17">
        <f t="shared" si="6"/>
        <v>100</v>
      </c>
      <c r="BO18" s="17">
        <f t="shared" si="6"/>
        <v>100</v>
      </c>
      <c r="BP18" s="17">
        <f t="shared" si="6"/>
        <v>100</v>
      </c>
      <c r="BQ18" s="17">
        <f t="shared" si="6"/>
        <v>100</v>
      </c>
      <c r="BR18" s="17">
        <f t="shared" si="6"/>
        <v>100</v>
      </c>
    </row>
    <row r="19" spans="2:70" ht="14.25" customHeight="1">
      <c r="B19" s="5"/>
      <c r="C19" s="5" t="s">
        <v>81</v>
      </c>
      <c r="D19" s="6">
        <v>0</v>
      </c>
      <c r="E19" s="17">
        <v>50</v>
      </c>
      <c r="F19" s="17">
        <f>E19+E19*$D19</f>
        <v>50</v>
      </c>
      <c r="G19" s="17">
        <v>35</v>
      </c>
      <c r="H19" s="17">
        <f t="shared" si="6"/>
        <v>35</v>
      </c>
      <c r="I19" s="17">
        <f t="shared" si="6"/>
        <v>35</v>
      </c>
      <c r="J19" s="17">
        <f t="shared" si="6"/>
        <v>35</v>
      </c>
      <c r="K19" s="17">
        <f t="shared" si="6"/>
        <v>35</v>
      </c>
      <c r="L19" s="17">
        <f t="shared" si="6"/>
        <v>35</v>
      </c>
      <c r="M19" s="17">
        <v>50</v>
      </c>
      <c r="N19" s="17">
        <f t="shared" si="6"/>
        <v>50</v>
      </c>
      <c r="O19" s="17">
        <f>N19+N19*$D19</f>
        <v>50</v>
      </c>
      <c r="P19" s="17">
        <f>O19+O19*$D19</f>
        <v>50</v>
      </c>
      <c r="Q19" s="17">
        <f>P19+P19*$D19</f>
        <v>50</v>
      </c>
      <c r="R19" s="17">
        <f>Q19+Q19*$D19</f>
        <v>50</v>
      </c>
      <c r="S19" s="17">
        <v>100</v>
      </c>
      <c r="T19" s="17">
        <f>S19+S19*$D19</f>
        <v>100</v>
      </c>
      <c r="U19" s="17">
        <f>T19+T19*$D19</f>
        <v>100</v>
      </c>
      <c r="V19" s="17">
        <f>U19+U19*$D19</f>
        <v>100</v>
      </c>
      <c r="W19" s="17">
        <v>0</v>
      </c>
      <c r="X19" s="17">
        <f t="shared" si="6"/>
        <v>0</v>
      </c>
      <c r="Y19" s="17">
        <f t="shared" si="6"/>
        <v>0</v>
      </c>
      <c r="Z19" s="17">
        <f t="shared" si="6"/>
        <v>0</v>
      </c>
      <c r="AA19" s="17">
        <f t="shared" si="6"/>
        <v>0</v>
      </c>
      <c r="AB19" s="17">
        <f t="shared" si="6"/>
        <v>0</v>
      </c>
      <c r="AC19" s="17">
        <f t="shared" si="6"/>
        <v>0</v>
      </c>
      <c r="AD19" s="17">
        <f t="shared" si="6"/>
        <v>0</v>
      </c>
      <c r="AE19" s="17">
        <f t="shared" si="6"/>
        <v>0</v>
      </c>
      <c r="AF19" s="17">
        <f t="shared" si="6"/>
        <v>0</v>
      </c>
      <c r="AG19" s="17">
        <f t="shared" si="6"/>
        <v>0</v>
      </c>
      <c r="AH19" s="17">
        <f t="shared" si="6"/>
        <v>0</v>
      </c>
      <c r="AI19" s="17">
        <f t="shared" si="6"/>
        <v>0</v>
      </c>
      <c r="AJ19" s="17">
        <f t="shared" si="6"/>
        <v>0</v>
      </c>
      <c r="AK19" s="17">
        <f t="shared" si="6"/>
        <v>0</v>
      </c>
      <c r="AL19" s="17">
        <f t="shared" si="6"/>
        <v>0</v>
      </c>
      <c r="AM19" s="17">
        <f t="shared" si="6"/>
        <v>0</v>
      </c>
      <c r="AN19" s="17">
        <f t="shared" si="6"/>
        <v>0</v>
      </c>
      <c r="AO19" s="17">
        <f t="shared" si="6"/>
        <v>0</v>
      </c>
      <c r="AP19" s="17">
        <f t="shared" si="6"/>
        <v>0</v>
      </c>
      <c r="AQ19" s="17">
        <f t="shared" si="6"/>
        <v>0</v>
      </c>
      <c r="AR19" s="17">
        <f t="shared" si="6"/>
        <v>0</v>
      </c>
      <c r="AS19" s="17">
        <f t="shared" si="6"/>
        <v>0</v>
      </c>
      <c r="AT19" s="17">
        <f t="shared" si="6"/>
        <v>0</v>
      </c>
      <c r="AU19" s="17">
        <f t="shared" si="6"/>
        <v>0</v>
      </c>
      <c r="AV19" s="17">
        <f t="shared" si="6"/>
        <v>0</v>
      </c>
      <c r="AW19" s="17">
        <f t="shared" si="6"/>
        <v>0</v>
      </c>
      <c r="AX19" s="17">
        <f t="shared" si="6"/>
        <v>0</v>
      </c>
      <c r="AY19" s="17">
        <f t="shared" si="6"/>
        <v>0</v>
      </c>
      <c r="AZ19" s="17">
        <f t="shared" si="6"/>
        <v>0</v>
      </c>
      <c r="BA19" s="17">
        <f t="shared" si="6"/>
        <v>0</v>
      </c>
      <c r="BB19" s="17">
        <f t="shared" si="6"/>
        <v>0</v>
      </c>
      <c r="BC19" s="17">
        <f t="shared" si="6"/>
        <v>0</v>
      </c>
      <c r="BD19" s="17">
        <f t="shared" si="6"/>
        <v>0</v>
      </c>
      <c r="BE19" s="17">
        <f t="shared" si="6"/>
        <v>0</v>
      </c>
      <c r="BF19" s="17">
        <f t="shared" si="6"/>
        <v>0</v>
      </c>
      <c r="BG19" s="17">
        <f t="shared" si="6"/>
        <v>0</v>
      </c>
      <c r="BH19" s="17">
        <f t="shared" si="6"/>
        <v>0</v>
      </c>
      <c r="BI19" s="17">
        <f t="shared" si="6"/>
        <v>0</v>
      </c>
      <c r="BJ19" s="17">
        <f t="shared" si="6"/>
        <v>0</v>
      </c>
      <c r="BK19" s="17">
        <f t="shared" si="6"/>
        <v>0</v>
      </c>
      <c r="BL19" s="17">
        <f t="shared" si="6"/>
        <v>0</v>
      </c>
      <c r="BM19" s="17">
        <f t="shared" si="6"/>
        <v>0</v>
      </c>
      <c r="BN19" s="17">
        <f t="shared" si="6"/>
        <v>0</v>
      </c>
      <c r="BO19" s="17">
        <f t="shared" si="6"/>
        <v>0</v>
      </c>
      <c r="BP19" s="17">
        <f t="shared" si="6"/>
        <v>0</v>
      </c>
      <c r="BQ19" s="17">
        <f t="shared" si="6"/>
        <v>0</v>
      </c>
      <c r="BR19" s="17">
        <f t="shared" si="6"/>
        <v>0</v>
      </c>
    </row>
    <row r="20" spans="2:70" ht="14.25" customHeight="1">
      <c r="B20" s="5"/>
      <c r="C20" s="5" t="s">
        <v>82</v>
      </c>
      <c r="D20" s="6">
        <v>0</v>
      </c>
      <c r="E20" s="17">
        <v>0</v>
      </c>
      <c r="F20" s="17">
        <f>E20+E20*$D20</f>
        <v>0</v>
      </c>
      <c r="G20" s="17">
        <v>50</v>
      </c>
      <c r="H20" s="17">
        <f>G20+G20*$D20</f>
        <v>50</v>
      </c>
      <c r="I20" s="17">
        <f>H20+H20*$D20</f>
        <v>50</v>
      </c>
      <c r="J20" s="17">
        <v>35</v>
      </c>
      <c r="K20" s="17">
        <v>35</v>
      </c>
      <c r="L20" s="17">
        <v>35</v>
      </c>
      <c r="M20" s="17">
        <v>35</v>
      </c>
      <c r="N20" s="17">
        <v>35</v>
      </c>
      <c r="O20" s="17">
        <v>35</v>
      </c>
      <c r="P20" s="17">
        <v>50</v>
      </c>
      <c r="Q20" s="17">
        <v>50</v>
      </c>
      <c r="R20" s="17">
        <v>50</v>
      </c>
      <c r="S20" s="17">
        <v>50</v>
      </c>
      <c r="T20" s="17">
        <v>50</v>
      </c>
      <c r="U20" s="17">
        <v>50</v>
      </c>
      <c r="V20" s="17">
        <v>100</v>
      </c>
      <c r="W20" s="17">
        <v>100</v>
      </c>
      <c r="X20" s="17">
        <v>100</v>
      </c>
      <c r="Y20" s="17">
        <v>100</v>
      </c>
      <c r="Z20" s="17">
        <v>0</v>
      </c>
      <c r="AA20" s="17">
        <f t="shared" si="6"/>
        <v>0</v>
      </c>
      <c r="AB20" s="17">
        <f t="shared" si="6"/>
        <v>0</v>
      </c>
      <c r="AC20" s="17">
        <f t="shared" si="6"/>
        <v>0</v>
      </c>
      <c r="AD20" s="17">
        <f t="shared" si="6"/>
        <v>0</v>
      </c>
      <c r="AE20" s="17">
        <f t="shared" si="6"/>
        <v>0</v>
      </c>
      <c r="AF20" s="17">
        <f t="shared" si="6"/>
        <v>0</v>
      </c>
      <c r="AG20" s="17">
        <f t="shared" si="6"/>
        <v>0</v>
      </c>
      <c r="AH20" s="17">
        <f t="shared" si="6"/>
        <v>0</v>
      </c>
      <c r="AI20" s="17">
        <f t="shared" si="6"/>
        <v>0</v>
      </c>
      <c r="AJ20" s="17">
        <f t="shared" si="6"/>
        <v>0</v>
      </c>
      <c r="AK20" s="17">
        <f t="shared" si="6"/>
        <v>0</v>
      </c>
      <c r="AL20" s="17">
        <f t="shared" si="6"/>
        <v>0</v>
      </c>
      <c r="AM20" s="17">
        <f t="shared" si="6"/>
        <v>0</v>
      </c>
      <c r="AN20" s="17">
        <f t="shared" si="6"/>
        <v>0</v>
      </c>
      <c r="AO20" s="17">
        <f t="shared" si="6"/>
        <v>0</v>
      </c>
      <c r="AP20" s="17">
        <f t="shared" si="6"/>
        <v>0</v>
      </c>
      <c r="AQ20" s="17">
        <f t="shared" si="6"/>
        <v>0</v>
      </c>
      <c r="AR20" s="17">
        <f t="shared" si="6"/>
        <v>0</v>
      </c>
      <c r="AS20" s="17">
        <f t="shared" si="6"/>
        <v>0</v>
      </c>
      <c r="AT20" s="17">
        <f t="shared" si="6"/>
        <v>0</v>
      </c>
      <c r="AU20" s="17">
        <f t="shared" si="6"/>
        <v>0</v>
      </c>
      <c r="AV20" s="17">
        <f t="shared" si="6"/>
        <v>0</v>
      </c>
      <c r="AW20" s="17">
        <f t="shared" si="6"/>
        <v>0</v>
      </c>
      <c r="AX20" s="17">
        <f t="shared" si="6"/>
        <v>0</v>
      </c>
      <c r="AY20" s="17">
        <f t="shared" si="6"/>
        <v>0</v>
      </c>
      <c r="AZ20" s="17">
        <f t="shared" si="6"/>
        <v>0</v>
      </c>
      <c r="BA20" s="17">
        <f t="shared" si="6"/>
        <v>0</v>
      </c>
      <c r="BB20" s="17">
        <f t="shared" si="6"/>
        <v>0</v>
      </c>
      <c r="BC20" s="17">
        <f t="shared" si="6"/>
        <v>0</v>
      </c>
      <c r="BD20" s="17">
        <f t="shared" si="6"/>
        <v>0</v>
      </c>
      <c r="BE20" s="17">
        <f t="shared" si="6"/>
        <v>0</v>
      </c>
      <c r="BF20" s="17">
        <f t="shared" si="6"/>
        <v>0</v>
      </c>
      <c r="BG20" s="17">
        <f t="shared" si="6"/>
        <v>0</v>
      </c>
      <c r="BH20" s="17">
        <f t="shared" si="6"/>
        <v>0</v>
      </c>
      <c r="BI20" s="17">
        <f t="shared" si="6"/>
        <v>0</v>
      </c>
      <c r="BJ20" s="17">
        <f t="shared" si="6"/>
        <v>0</v>
      </c>
      <c r="BK20" s="17">
        <f t="shared" si="6"/>
        <v>0</v>
      </c>
      <c r="BL20" s="17">
        <f t="shared" si="6"/>
        <v>0</v>
      </c>
      <c r="BM20" s="17">
        <f t="shared" si="6"/>
        <v>0</v>
      </c>
      <c r="BN20" s="17">
        <f t="shared" si="6"/>
        <v>0</v>
      </c>
      <c r="BO20" s="17">
        <f t="shared" si="6"/>
        <v>0</v>
      </c>
      <c r="BP20" s="17">
        <f t="shared" si="6"/>
        <v>0</v>
      </c>
      <c r="BQ20" s="17">
        <f t="shared" si="6"/>
        <v>0</v>
      </c>
      <c r="BR20" s="17">
        <f t="shared" si="6"/>
        <v>0</v>
      </c>
    </row>
    <row r="21" spans="2:70" ht="14.25" customHeight="1">
      <c r="B21" s="5"/>
      <c r="C21" s="5" t="s">
        <v>14</v>
      </c>
      <c r="D21" s="6">
        <v>0</v>
      </c>
      <c r="E21" s="17">
        <v>30</v>
      </c>
      <c r="F21" s="17">
        <f>E21+E21*$D21</f>
        <v>30</v>
      </c>
      <c r="G21" s="17">
        <f>F21+F21*$D21</f>
        <v>30</v>
      </c>
      <c r="H21" s="17">
        <f>G21+G21*$D21</f>
        <v>30</v>
      </c>
      <c r="I21" s="17">
        <f>H21+H21*$D21</f>
        <v>30</v>
      </c>
      <c r="J21" s="17">
        <f>I21+I21*$D21</f>
        <v>30</v>
      </c>
      <c r="K21" s="17">
        <f>J21+J21*$D21</f>
        <v>30</v>
      </c>
      <c r="L21" s="17">
        <f>K21+K21*$D21</f>
        <v>30</v>
      </c>
      <c r="M21" s="17">
        <f>L21+L21*$D21</f>
        <v>30</v>
      </c>
      <c r="N21" s="17">
        <f>M21+M21*$D21</f>
        <v>30</v>
      </c>
      <c r="O21" s="17">
        <f>N21+N21*$D21</f>
        <v>30</v>
      </c>
      <c r="P21" s="17">
        <f>O21+O21*$D21</f>
        <v>30</v>
      </c>
      <c r="Q21" s="17">
        <f>P21+P21*$D21</f>
        <v>30</v>
      </c>
      <c r="R21" s="17">
        <f>Q21+Q21*$D21</f>
        <v>30</v>
      </c>
      <c r="S21" s="17">
        <f>R21+R21*$D21</f>
        <v>30</v>
      </c>
      <c r="T21" s="17">
        <f>S21+S21*$D21</f>
        <v>30</v>
      </c>
      <c r="U21" s="17">
        <f>T21+T21*$D21</f>
        <v>30</v>
      </c>
      <c r="V21" s="17">
        <f aca="true" t="shared" si="7" ref="V21:BR21">U21+U21*$D21</f>
        <v>30</v>
      </c>
      <c r="W21" s="17">
        <f t="shared" si="7"/>
        <v>30</v>
      </c>
      <c r="X21" s="17">
        <f t="shared" si="7"/>
        <v>30</v>
      </c>
      <c r="Y21" s="17">
        <f t="shared" si="7"/>
        <v>30</v>
      </c>
      <c r="Z21" s="17">
        <f t="shared" si="7"/>
        <v>30</v>
      </c>
      <c r="AA21" s="17">
        <f t="shared" si="7"/>
        <v>30</v>
      </c>
      <c r="AB21" s="17">
        <f t="shared" si="7"/>
        <v>30</v>
      </c>
      <c r="AC21" s="17">
        <f t="shared" si="7"/>
        <v>30</v>
      </c>
      <c r="AD21" s="17">
        <v>20</v>
      </c>
      <c r="AE21" s="17">
        <f t="shared" si="7"/>
        <v>20</v>
      </c>
      <c r="AF21" s="17">
        <f t="shared" si="7"/>
        <v>20</v>
      </c>
      <c r="AG21" s="17">
        <f t="shared" si="7"/>
        <v>20</v>
      </c>
      <c r="AH21" s="17">
        <f t="shared" si="7"/>
        <v>20</v>
      </c>
      <c r="AI21" s="17">
        <f t="shared" si="7"/>
        <v>20</v>
      </c>
      <c r="AJ21" s="17">
        <f t="shared" si="7"/>
        <v>20</v>
      </c>
      <c r="AK21" s="17">
        <f t="shared" si="7"/>
        <v>20</v>
      </c>
      <c r="AL21" s="17">
        <f t="shared" si="7"/>
        <v>20</v>
      </c>
      <c r="AM21" s="17">
        <f t="shared" si="7"/>
        <v>20</v>
      </c>
      <c r="AN21" s="17">
        <f t="shared" si="7"/>
        <v>20</v>
      </c>
      <c r="AO21" s="17">
        <f t="shared" si="7"/>
        <v>20</v>
      </c>
      <c r="AP21" s="17">
        <f t="shared" si="7"/>
        <v>20</v>
      </c>
      <c r="AQ21" s="17">
        <f t="shared" si="7"/>
        <v>20</v>
      </c>
      <c r="AR21" s="17">
        <f t="shared" si="7"/>
        <v>20</v>
      </c>
      <c r="AS21" s="17">
        <f t="shared" si="7"/>
        <v>20</v>
      </c>
      <c r="AT21" s="17">
        <f t="shared" si="7"/>
        <v>20</v>
      </c>
      <c r="AU21" s="17">
        <f t="shared" si="7"/>
        <v>20</v>
      </c>
      <c r="AV21" s="17">
        <f t="shared" si="7"/>
        <v>20</v>
      </c>
      <c r="AW21" s="17">
        <f t="shared" si="7"/>
        <v>20</v>
      </c>
      <c r="AX21" s="17">
        <f t="shared" si="7"/>
        <v>20</v>
      </c>
      <c r="AY21" s="17">
        <f t="shared" si="7"/>
        <v>20</v>
      </c>
      <c r="AZ21" s="17">
        <f t="shared" si="7"/>
        <v>20</v>
      </c>
      <c r="BA21" s="17">
        <f t="shared" si="7"/>
        <v>20</v>
      </c>
      <c r="BB21" s="17">
        <f t="shared" si="7"/>
        <v>20</v>
      </c>
      <c r="BC21" s="17">
        <f t="shared" si="7"/>
        <v>20</v>
      </c>
      <c r="BD21" s="17">
        <f t="shared" si="7"/>
        <v>20</v>
      </c>
      <c r="BE21" s="17">
        <f t="shared" si="7"/>
        <v>20</v>
      </c>
      <c r="BF21" s="17">
        <f t="shared" si="7"/>
        <v>20</v>
      </c>
      <c r="BG21" s="17">
        <f t="shared" si="7"/>
        <v>20</v>
      </c>
      <c r="BH21" s="17">
        <f t="shared" si="7"/>
        <v>20</v>
      </c>
      <c r="BI21" s="17">
        <f t="shared" si="7"/>
        <v>20</v>
      </c>
      <c r="BJ21" s="17">
        <f t="shared" si="7"/>
        <v>20</v>
      </c>
      <c r="BK21" s="17">
        <f t="shared" si="7"/>
        <v>20</v>
      </c>
      <c r="BL21" s="17">
        <f t="shared" si="7"/>
        <v>20</v>
      </c>
      <c r="BM21" s="17">
        <f t="shared" si="7"/>
        <v>20</v>
      </c>
      <c r="BN21" s="17">
        <f t="shared" si="7"/>
        <v>20</v>
      </c>
      <c r="BO21" s="17">
        <f t="shared" si="7"/>
        <v>20</v>
      </c>
      <c r="BP21" s="17">
        <f t="shared" si="7"/>
        <v>20</v>
      </c>
      <c r="BQ21" s="17">
        <f t="shared" si="7"/>
        <v>20</v>
      </c>
      <c r="BR21" s="17">
        <f t="shared" si="7"/>
        <v>20</v>
      </c>
    </row>
    <row r="22" spans="2:70" ht="14.25" customHeight="1">
      <c r="B22" s="5"/>
      <c r="C22" s="5" t="s">
        <v>15</v>
      </c>
      <c r="D22" s="6">
        <v>0</v>
      </c>
      <c r="E22" s="17">
        <v>15</v>
      </c>
      <c r="F22" s="17">
        <f>E22+E22*$D22</f>
        <v>15</v>
      </c>
      <c r="G22" s="17">
        <v>215</v>
      </c>
      <c r="H22" s="17">
        <v>15</v>
      </c>
      <c r="I22" s="17">
        <f aca="true" t="shared" si="8" ref="G22:BR22">H22+H22*$D22</f>
        <v>15</v>
      </c>
      <c r="J22" s="17">
        <f t="shared" si="8"/>
        <v>15</v>
      </c>
      <c r="K22" s="17">
        <f t="shared" si="8"/>
        <v>15</v>
      </c>
      <c r="L22" s="17">
        <f t="shared" si="8"/>
        <v>15</v>
      </c>
      <c r="M22" s="17">
        <f t="shared" si="8"/>
        <v>15</v>
      </c>
      <c r="N22" s="17">
        <v>215</v>
      </c>
      <c r="O22" s="17">
        <v>15</v>
      </c>
      <c r="P22" s="17">
        <f t="shared" si="8"/>
        <v>15</v>
      </c>
      <c r="Q22" s="17">
        <f t="shared" si="8"/>
        <v>15</v>
      </c>
      <c r="R22" s="17">
        <f t="shared" si="8"/>
        <v>15</v>
      </c>
      <c r="S22" s="17">
        <f t="shared" si="8"/>
        <v>15</v>
      </c>
      <c r="T22" s="17">
        <f t="shared" si="8"/>
        <v>15</v>
      </c>
      <c r="U22" s="17">
        <v>215</v>
      </c>
      <c r="V22" s="17">
        <v>15</v>
      </c>
      <c r="W22" s="17">
        <f t="shared" si="8"/>
        <v>15</v>
      </c>
      <c r="X22" s="17">
        <f t="shared" si="8"/>
        <v>15</v>
      </c>
      <c r="Y22" s="17">
        <f t="shared" si="8"/>
        <v>15</v>
      </c>
      <c r="Z22" s="17">
        <f t="shared" si="8"/>
        <v>15</v>
      </c>
      <c r="AA22" s="17">
        <f t="shared" si="8"/>
        <v>15</v>
      </c>
      <c r="AB22" s="17">
        <v>215</v>
      </c>
      <c r="AC22" s="17">
        <v>15</v>
      </c>
      <c r="AD22" s="17">
        <f t="shared" si="8"/>
        <v>15</v>
      </c>
      <c r="AE22" s="17">
        <f t="shared" si="8"/>
        <v>15</v>
      </c>
      <c r="AF22" s="17">
        <f t="shared" si="8"/>
        <v>15</v>
      </c>
      <c r="AG22" s="17">
        <f t="shared" si="8"/>
        <v>15</v>
      </c>
      <c r="AH22" s="17">
        <f t="shared" si="8"/>
        <v>15</v>
      </c>
      <c r="AI22" s="17">
        <v>215</v>
      </c>
      <c r="AJ22" s="17">
        <v>15</v>
      </c>
      <c r="AK22" s="17">
        <f t="shared" si="8"/>
        <v>15</v>
      </c>
      <c r="AL22" s="17">
        <f t="shared" si="8"/>
        <v>15</v>
      </c>
      <c r="AM22" s="17">
        <f t="shared" si="8"/>
        <v>15</v>
      </c>
      <c r="AN22" s="17">
        <f t="shared" si="8"/>
        <v>15</v>
      </c>
      <c r="AO22" s="17">
        <f t="shared" si="8"/>
        <v>15</v>
      </c>
      <c r="AP22" s="17">
        <v>0</v>
      </c>
      <c r="AQ22" s="17">
        <v>0</v>
      </c>
      <c r="AR22" s="17">
        <f t="shared" si="8"/>
        <v>0</v>
      </c>
      <c r="AS22" s="17">
        <f t="shared" si="8"/>
        <v>0</v>
      </c>
      <c r="AT22" s="17">
        <f t="shared" si="8"/>
        <v>0</v>
      </c>
      <c r="AU22" s="17">
        <f t="shared" si="8"/>
        <v>0</v>
      </c>
      <c r="AV22" s="17">
        <f t="shared" si="8"/>
        <v>0</v>
      </c>
      <c r="AW22" s="17">
        <f t="shared" si="8"/>
        <v>0</v>
      </c>
      <c r="AX22" s="17">
        <f t="shared" si="8"/>
        <v>0</v>
      </c>
      <c r="AY22" s="17">
        <f t="shared" si="8"/>
        <v>0</v>
      </c>
      <c r="AZ22" s="17">
        <f t="shared" si="8"/>
        <v>0</v>
      </c>
      <c r="BA22" s="17">
        <f t="shared" si="8"/>
        <v>0</v>
      </c>
      <c r="BB22" s="17">
        <f t="shared" si="8"/>
        <v>0</v>
      </c>
      <c r="BC22" s="17">
        <f t="shared" si="8"/>
        <v>0</v>
      </c>
      <c r="BD22" s="17">
        <f t="shared" si="8"/>
        <v>0</v>
      </c>
      <c r="BE22" s="17">
        <f t="shared" si="8"/>
        <v>0</v>
      </c>
      <c r="BF22" s="17">
        <f t="shared" si="8"/>
        <v>0</v>
      </c>
      <c r="BG22" s="17">
        <f t="shared" si="8"/>
        <v>0</v>
      </c>
      <c r="BH22" s="17">
        <f t="shared" si="8"/>
        <v>0</v>
      </c>
      <c r="BI22" s="17">
        <f t="shared" si="8"/>
        <v>0</v>
      </c>
      <c r="BJ22" s="17">
        <f t="shared" si="8"/>
        <v>0</v>
      </c>
      <c r="BK22" s="17">
        <f t="shared" si="8"/>
        <v>0</v>
      </c>
      <c r="BL22" s="17">
        <f t="shared" si="8"/>
        <v>0</v>
      </c>
      <c r="BM22" s="17">
        <f t="shared" si="8"/>
        <v>0</v>
      </c>
      <c r="BN22" s="17">
        <f t="shared" si="8"/>
        <v>0</v>
      </c>
      <c r="BO22" s="17">
        <f t="shared" si="8"/>
        <v>0</v>
      </c>
      <c r="BP22" s="17">
        <f t="shared" si="8"/>
        <v>0</v>
      </c>
      <c r="BQ22" s="17">
        <f t="shared" si="8"/>
        <v>0</v>
      </c>
      <c r="BR22" s="17">
        <f t="shared" si="8"/>
        <v>0</v>
      </c>
    </row>
    <row r="23" spans="2:70" ht="14.25" customHeight="1">
      <c r="B23" s="5"/>
      <c r="C23" s="5" t="s">
        <v>16</v>
      </c>
      <c r="D23" s="6">
        <v>0</v>
      </c>
      <c r="E23" s="17">
        <v>0</v>
      </c>
      <c r="F23" s="17">
        <f>E23+E23*$D23</f>
        <v>0</v>
      </c>
      <c r="G23" s="17">
        <f aca="true" t="shared" si="9" ref="G23:BR23">F23+F23*$D23</f>
        <v>0</v>
      </c>
      <c r="H23" s="17">
        <f t="shared" si="9"/>
        <v>0</v>
      </c>
      <c r="I23" s="17">
        <f t="shared" si="9"/>
        <v>0</v>
      </c>
      <c r="J23" s="17">
        <f t="shared" si="9"/>
        <v>0</v>
      </c>
      <c r="K23" s="17">
        <f t="shared" si="9"/>
        <v>0</v>
      </c>
      <c r="L23" s="17">
        <f t="shared" si="9"/>
        <v>0</v>
      </c>
      <c r="M23" s="17">
        <f t="shared" si="9"/>
        <v>0</v>
      </c>
      <c r="N23" s="17">
        <f t="shared" si="9"/>
        <v>0</v>
      </c>
      <c r="O23" s="17">
        <f t="shared" si="9"/>
        <v>0</v>
      </c>
      <c r="P23" s="17">
        <f t="shared" si="9"/>
        <v>0</v>
      </c>
      <c r="Q23" s="17">
        <f t="shared" si="9"/>
        <v>0</v>
      </c>
      <c r="R23" s="17">
        <f t="shared" si="9"/>
        <v>0</v>
      </c>
      <c r="S23" s="17">
        <f t="shared" si="9"/>
        <v>0</v>
      </c>
      <c r="T23" s="17">
        <f t="shared" si="9"/>
        <v>0</v>
      </c>
      <c r="U23" s="17">
        <f t="shared" si="9"/>
        <v>0</v>
      </c>
      <c r="V23" s="17">
        <f t="shared" si="9"/>
        <v>0</v>
      </c>
      <c r="W23" s="17">
        <f t="shared" si="9"/>
        <v>0</v>
      </c>
      <c r="X23" s="17">
        <f t="shared" si="9"/>
        <v>0</v>
      </c>
      <c r="Y23" s="17">
        <f t="shared" si="9"/>
        <v>0</v>
      </c>
      <c r="Z23" s="17">
        <f t="shared" si="9"/>
        <v>0</v>
      </c>
      <c r="AA23" s="17">
        <f t="shared" si="9"/>
        <v>0</v>
      </c>
      <c r="AB23" s="17">
        <f t="shared" si="9"/>
        <v>0</v>
      </c>
      <c r="AC23" s="17">
        <f t="shared" si="9"/>
        <v>0</v>
      </c>
      <c r="AD23" s="17">
        <f t="shared" si="9"/>
        <v>0</v>
      </c>
      <c r="AE23" s="17">
        <f t="shared" si="9"/>
        <v>0</v>
      </c>
      <c r="AF23" s="17">
        <f t="shared" si="9"/>
        <v>0</v>
      </c>
      <c r="AG23" s="17">
        <f t="shared" si="9"/>
        <v>0</v>
      </c>
      <c r="AH23" s="17">
        <f t="shared" si="9"/>
        <v>0</v>
      </c>
      <c r="AI23" s="17">
        <f t="shared" si="9"/>
        <v>0</v>
      </c>
      <c r="AJ23" s="17">
        <f t="shared" si="9"/>
        <v>0</v>
      </c>
      <c r="AK23" s="17">
        <f t="shared" si="9"/>
        <v>0</v>
      </c>
      <c r="AL23" s="17">
        <f t="shared" si="9"/>
        <v>0</v>
      </c>
      <c r="AM23" s="17">
        <f t="shared" si="9"/>
        <v>0</v>
      </c>
      <c r="AN23" s="17">
        <f t="shared" si="9"/>
        <v>0</v>
      </c>
      <c r="AO23" s="17">
        <f t="shared" si="9"/>
        <v>0</v>
      </c>
      <c r="AP23" s="17">
        <f t="shared" si="9"/>
        <v>0</v>
      </c>
      <c r="AQ23" s="17">
        <f t="shared" si="9"/>
        <v>0</v>
      </c>
      <c r="AR23" s="17">
        <f t="shared" si="9"/>
        <v>0</v>
      </c>
      <c r="AS23" s="17">
        <f t="shared" si="9"/>
        <v>0</v>
      </c>
      <c r="AT23" s="17">
        <f t="shared" si="9"/>
        <v>0</v>
      </c>
      <c r="AU23" s="17">
        <f t="shared" si="9"/>
        <v>0</v>
      </c>
      <c r="AV23" s="17">
        <f t="shared" si="9"/>
        <v>0</v>
      </c>
      <c r="AW23" s="17">
        <f t="shared" si="9"/>
        <v>0</v>
      </c>
      <c r="AX23" s="17">
        <f t="shared" si="9"/>
        <v>0</v>
      </c>
      <c r="AY23" s="17">
        <f t="shared" si="9"/>
        <v>0</v>
      </c>
      <c r="AZ23" s="17">
        <f t="shared" si="9"/>
        <v>0</v>
      </c>
      <c r="BA23" s="17">
        <f t="shared" si="9"/>
        <v>0</v>
      </c>
      <c r="BB23" s="17">
        <f t="shared" si="9"/>
        <v>0</v>
      </c>
      <c r="BC23" s="17">
        <f t="shared" si="9"/>
        <v>0</v>
      </c>
      <c r="BD23" s="17">
        <f t="shared" si="9"/>
        <v>0</v>
      </c>
      <c r="BE23" s="17">
        <f t="shared" si="9"/>
        <v>0</v>
      </c>
      <c r="BF23" s="17">
        <f t="shared" si="9"/>
        <v>0</v>
      </c>
      <c r="BG23" s="17">
        <f t="shared" si="9"/>
        <v>0</v>
      </c>
      <c r="BH23" s="17">
        <f t="shared" si="9"/>
        <v>0</v>
      </c>
      <c r="BI23" s="17">
        <f t="shared" si="9"/>
        <v>0</v>
      </c>
      <c r="BJ23" s="17">
        <f t="shared" si="9"/>
        <v>0</v>
      </c>
      <c r="BK23" s="17">
        <f t="shared" si="9"/>
        <v>0</v>
      </c>
      <c r="BL23" s="17">
        <f t="shared" si="9"/>
        <v>0</v>
      </c>
      <c r="BM23" s="17">
        <f t="shared" si="9"/>
        <v>0</v>
      </c>
      <c r="BN23" s="17">
        <f t="shared" si="9"/>
        <v>0</v>
      </c>
      <c r="BO23" s="17">
        <f t="shared" si="9"/>
        <v>0</v>
      </c>
      <c r="BP23" s="17">
        <f t="shared" si="9"/>
        <v>0</v>
      </c>
      <c r="BQ23" s="17">
        <f t="shared" si="9"/>
        <v>0</v>
      </c>
      <c r="BR23" s="17">
        <f t="shared" si="9"/>
        <v>0</v>
      </c>
    </row>
    <row r="24" spans="2:70" ht="14.25" customHeight="1">
      <c r="B24" s="5"/>
      <c r="C24" s="5"/>
      <c r="D24" s="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</row>
    <row r="25" spans="5:70" ht="4.5" customHeight="1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2:70" ht="14.25" customHeight="1">
      <c r="B26" s="7" t="s">
        <v>3</v>
      </c>
      <c r="C26" s="7"/>
      <c r="D26" s="7"/>
      <c r="E26" s="18">
        <f>E10-E16</f>
        <v>77</v>
      </c>
      <c r="F26" s="18">
        <f aca="true" t="shared" si="10" ref="F26:BQ26">F10-F16</f>
        <v>83.36000000000001</v>
      </c>
      <c r="G26" s="18">
        <f t="shared" si="10"/>
        <v>-145.17320000000007</v>
      </c>
      <c r="H26" s="18">
        <f t="shared" si="10"/>
        <v>61.40205900000001</v>
      </c>
      <c r="I26" s="18">
        <f t="shared" si="10"/>
        <v>68.08746116999998</v>
      </c>
      <c r="J26" s="18">
        <f t="shared" si="10"/>
        <v>189.8847162289751</v>
      </c>
      <c r="K26" s="18">
        <f t="shared" si="10"/>
        <v>196.7955598295418</v>
      </c>
      <c r="L26" s="18">
        <f t="shared" si="10"/>
        <v>203.82175394840272</v>
      </c>
      <c r="M26" s="18">
        <f t="shared" si="10"/>
        <v>195.96508728265366</v>
      </c>
      <c r="N26" s="18">
        <f t="shared" si="10"/>
        <v>3.2273756520434063</v>
      </c>
      <c r="O26" s="18">
        <f t="shared" si="10"/>
        <v>210.6104624072749</v>
      </c>
      <c r="P26" s="18">
        <f t="shared" si="10"/>
        <v>203.11621884443696</v>
      </c>
      <c r="Q26" s="18">
        <f t="shared" si="10"/>
        <v>210.74654462566184</v>
      </c>
      <c r="R26" s="18">
        <f t="shared" si="10"/>
        <v>218.50336820609778</v>
      </c>
      <c r="S26" s="18">
        <f t="shared" si="10"/>
        <v>176.38864726729548</v>
      </c>
      <c r="T26" s="18">
        <f t="shared" si="10"/>
        <v>184.40436915710188</v>
      </c>
      <c r="U26" s="18">
        <f t="shared" si="10"/>
        <v>-7.44744866384076</v>
      </c>
      <c r="V26" s="18">
        <f t="shared" si="10"/>
        <v>150.8352418311108</v>
      </c>
      <c r="W26" s="18">
        <f t="shared" si="10"/>
        <v>259.2545196946114</v>
      </c>
      <c r="X26" s="18">
        <f t="shared" si="10"/>
        <v>267.81249547224456</v>
      </c>
      <c r="Y26" s="18">
        <f t="shared" si="10"/>
        <v>276.5113116764534</v>
      </c>
      <c r="Z26" s="18">
        <f t="shared" si="10"/>
        <v>435.9882977788994</v>
      </c>
      <c r="AA26" s="18">
        <f t="shared" si="10"/>
        <v>445.2285284260355</v>
      </c>
      <c r="AB26" s="18">
        <f t="shared" si="10"/>
        <v>254.61748956378074</v>
      </c>
      <c r="AC26" s="18">
        <f t="shared" si="10"/>
        <v>464.15746278464906</v>
      </c>
      <c r="AD26" s="18">
        <f t="shared" si="10"/>
        <v>1983.8507641582173</v>
      </c>
      <c r="AE26" s="18">
        <f t="shared" si="10"/>
        <v>-342.6550224602416</v>
      </c>
      <c r="AF26" s="18">
        <f t="shared" si="10"/>
        <v>-343.6932975725428</v>
      </c>
      <c r="AG26" s="18">
        <f t="shared" si="10"/>
        <v>-344.7367640604055</v>
      </c>
      <c r="AH26" s="18">
        <f t="shared" si="10"/>
        <v>-345.7854478807075</v>
      </c>
      <c r="AI26" s="18">
        <f t="shared" si="10"/>
        <v>-306.8393751201111</v>
      </c>
      <c r="AJ26" s="18">
        <f t="shared" si="10"/>
        <v>-107.89857199571162</v>
      </c>
      <c r="AK26" s="18">
        <f t="shared" si="10"/>
        <v>-108.96306485569016</v>
      </c>
      <c r="AL26" s="18">
        <f t="shared" si="10"/>
        <v>-110.03288017996863</v>
      </c>
      <c r="AM26" s="18">
        <f t="shared" si="10"/>
        <v>-111.10804458086847</v>
      </c>
      <c r="AN26" s="18">
        <f t="shared" si="10"/>
        <v>-112.18858480377281</v>
      </c>
      <c r="AO26" s="18">
        <f t="shared" si="10"/>
        <v>-113.27452772779168</v>
      </c>
      <c r="AP26" s="18">
        <f t="shared" si="10"/>
        <v>-99.36590036643065</v>
      </c>
      <c r="AQ26" s="18">
        <f t="shared" si="10"/>
        <v>-100.46272986826284</v>
      </c>
      <c r="AR26" s="18">
        <f t="shared" si="10"/>
        <v>-101.56504351760412</v>
      </c>
      <c r="AS26" s="18">
        <f t="shared" si="10"/>
        <v>-102.67286873519214</v>
      </c>
      <c r="AT26" s="18">
        <f t="shared" si="10"/>
        <v>-103.78623307886812</v>
      </c>
      <c r="AU26" s="18">
        <f t="shared" si="10"/>
        <v>-104.90516424426244</v>
      </c>
      <c r="AV26" s="18">
        <f t="shared" si="10"/>
        <v>-106.02969006548375</v>
      </c>
      <c r="AW26" s="18">
        <f t="shared" si="10"/>
        <v>-107.1598385158112</v>
      </c>
      <c r="AX26" s="18">
        <f t="shared" si="10"/>
        <v>-108.29563770839025</v>
      </c>
      <c r="AY26" s="18">
        <f t="shared" si="10"/>
        <v>-109.43711589693214</v>
      </c>
      <c r="AZ26" s="18">
        <f t="shared" si="10"/>
        <v>-110.58430147641684</v>
      </c>
      <c r="BA26" s="18">
        <f t="shared" si="10"/>
        <v>-111.73722298379892</v>
      </c>
      <c r="BB26" s="18">
        <f t="shared" si="10"/>
        <v>-112.89590909871788</v>
      </c>
      <c r="BC26" s="18">
        <f t="shared" si="10"/>
        <v>-114.06038864421146</v>
      </c>
      <c r="BD26" s="18">
        <f t="shared" si="10"/>
        <v>-115.23069058743255</v>
      </c>
      <c r="BE26" s="18">
        <f t="shared" si="10"/>
        <v>-116.40684404036972</v>
      </c>
      <c r="BF26" s="18">
        <f t="shared" si="10"/>
        <v>-117.58887826057156</v>
      </c>
      <c r="BG26" s="18">
        <f t="shared" si="10"/>
        <v>-118.77682265187445</v>
      </c>
      <c r="BH26" s="18">
        <f t="shared" si="10"/>
        <v>-119.9707067651338</v>
      </c>
      <c r="BI26" s="18">
        <f t="shared" si="10"/>
        <v>-121.17056029895946</v>
      </c>
      <c r="BJ26" s="18">
        <f t="shared" si="10"/>
        <v>-122.37641310045422</v>
      </c>
      <c r="BK26" s="18">
        <f t="shared" si="10"/>
        <v>-123.58829516595654</v>
      </c>
      <c r="BL26" s="18">
        <f t="shared" si="10"/>
        <v>-124.80623664178631</v>
      </c>
      <c r="BM26" s="18">
        <f t="shared" si="10"/>
        <v>-126.03026782499524</v>
      </c>
      <c r="BN26" s="18">
        <f t="shared" si="10"/>
        <v>-127.26041916412021</v>
      </c>
      <c r="BO26" s="18">
        <f t="shared" si="10"/>
        <v>-128.49672125994078</v>
      </c>
      <c r="BP26" s="18">
        <f t="shared" si="10"/>
        <v>-129.73920486624047</v>
      </c>
      <c r="BQ26" s="18">
        <f t="shared" si="10"/>
        <v>-130.98790089057172</v>
      </c>
      <c r="BR26" s="18">
        <f>BR10-BR16</f>
        <v>-132.2428403950246</v>
      </c>
    </row>
    <row r="27" spans="5:70" ht="4.5" customHeight="1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2:70" ht="14.25" customHeight="1">
      <c r="B28" s="8" t="s">
        <v>4</v>
      </c>
      <c r="C28" s="8"/>
      <c r="D28" s="8"/>
      <c r="E28" s="19">
        <f>C31+E26</f>
        <v>577</v>
      </c>
      <c r="F28" s="19">
        <f>E28+F26</f>
        <v>660.36</v>
      </c>
      <c r="G28" s="19">
        <f aca="true" t="shared" si="11" ref="G28:BR28">F28+G26</f>
        <v>515.1868</v>
      </c>
      <c r="H28" s="19">
        <f t="shared" si="11"/>
        <v>576.588859</v>
      </c>
      <c r="I28" s="19">
        <f t="shared" si="11"/>
        <v>644.6763201699999</v>
      </c>
      <c r="J28" s="19">
        <f t="shared" si="11"/>
        <v>834.561036398975</v>
      </c>
      <c r="K28" s="19">
        <f t="shared" si="11"/>
        <v>1031.3565962285168</v>
      </c>
      <c r="L28" s="19">
        <f t="shared" si="11"/>
        <v>1235.1783501769196</v>
      </c>
      <c r="M28" s="19">
        <f t="shared" si="11"/>
        <v>1431.1434374595733</v>
      </c>
      <c r="N28" s="19">
        <f t="shared" si="11"/>
        <v>1434.3708131116168</v>
      </c>
      <c r="O28" s="19">
        <f t="shared" si="11"/>
        <v>1644.9812755188918</v>
      </c>
      <c r="P28" s="19">
        <f t="shared" si="11"/>
        <v>1848.0974943633287</v>
      </c>
      <c r="Q28" s="19">
        <f t="shared" si="11"/>
        <v>2058.8440389889906</v>
      </c>
      <c r="R28" s="19">
        <f t="shared" si="11"/>
        <v>2277.3474071950886</v>
      </c>
      <c r="S28" s="19">
        <f t="shared" si="11"/>
        <v>2453.7360544623843</v>
      </c>
      <c r="T28" s="19">
        <f t="shared" si="11"/>
        <v>2638.1404236194862</v>
      </c>
      <c r="U28" s="19">
        <f t="shared" si="11"/>
        <v>2630.6929749556457</v>
      </c>
      <c r="V28" s="19">
        <f t="shared" si="11"/>
        <v>2781.5282167867563</v>
      </c>
      <c r="W28" s="19">
        <f t="shared" si="11"/>
        <v>3040.7827364813675</v>
      </c>
      <c r="X28" s="19">
        <f t="shared" si="11"/>
        <v>3308.595231953612</v>
      </c>
      <c r="Y28" s="19">
        <f t="shared" si="11"/>
        <v>3585.106543630065</v>
      </c>
      <c r="Z28" s="19">
        <f t="shared" si="11"/>
        <v>4021.0948414089644</v>
      </c>
      <c r="AA28" s="19">
        <f t="shared" si="11"/>
        <v>4466.3233698349995</v>
      </c>
      <c r="AB28" s="19">
        <f t="shared" si="11"/>
        <v>4720.94085939878</v>
      </c>
      <c r="AC28" s="19">
        <f t="shared" si="11"/>
        <v>5185.098322183429</v>
      </c>
      <c r="AD28" s="19">
        <f t="shared" si="11"/>
        <v>7168.949086341647</v>
      </c>
      <c r="AE28" s="19">
        <f t="shared" si="11"/>
        <v>6826.294063881405</v>
      </c>
      <c r="AF28" s="19">
        <f t="shared" si="11"/>
        <v>6482.600766308862</v>
      </c>
      <c r="AG28" s="19">
        <f t="shared" si="11"/>
        <v>6137.864002248457</v>
      </c>
      <c r="AH28" s="19">
        <f t="shared" si="11"/>
        <v>5792.078554367749</v>
      </c>
      <c r="AI28" s="19">
        <f t="shared" si="11"/>
        <v>5485.239179247638</v>
      </c>
      <c r="AJ28" s="19">
        <f t="shared" si="11"/>
        <v>5377.3406072519265</v>
      </c>
      <c r="AK28" s="19">
        <f t="shared" si="11"/>
        <v>5268.377542396236</v>
      </c>
      <c r="AL28" s="19">
        <f t="shared" si="11"/>
        <v>5158.344662216267</v>
      </c>
      <c r="AM28" s="19">
        <f t="shared" si="11"/>
        <v>5047.236617635399</v>
      </c>
      <c r="AN28" s="19">
        <f t="shared" si="11"/>
        <v>4935.048032831626</v>
      </c>
      <c r="AO28" s="19">
        <f t="shared" si="11"/>
        <v>4821.773505103834</v>
      </c>
      <c r="AP28" s="19">
        <f t="shared" si="11"/>
        <v>4722.407604737404</v>
      </c>
      <c r="AQ28" s="19">
        <f t="shared" si="11"/>
        <v>4621.944874869141</v>
      </c>
      <c r="AR28" s="19">
        <f t="shared" si="11"/>
        <v>4520.379831351537</v>
      </c>
      <c r="AS28" s="19">
        <f t="shared" si="11"/>
        <v>4417.706962616345</v>
      </c>
      <c r="AT28" s="19">
        <f t="shared" si="11"/>
        <v>4313.920729537476</v>
      </c>
      <c r="AU28" s="19">
        <f t="shared" si="11"/>
        <v>4209.0155652932135</v>
      </c>
      <c r="AV28" s="19">
        <f t="shared" si="11"/>
        <v>4102.98587522773</v>
      </c>
      <c r="AW28" s="19">
        <f t="shared" si="11"/>
        <v>3995.8260367119183</v>
      </c>
      <c r="AX28" s="19">
        <f t="shared" si="11"/>
        <v>3887.530399003528</v>
      </c>
      <c r="AY28" s="19">
        <f t="shared" si="11"/>
        <v>3778.093283106596</v>
      </c>
      <c r="AZ28" s="19">
        <f t="shared" si="11"/>
        <v>3667.5089816301793</v>
      </c>
      <c r="BA28" s="19">
        <f t="shared" si="11"/>
        <v>3555.7717586463805</v>
      </c>
      <c r="BB28" s="19">
        <f t="shared" si="11"/>
        <v>3442.8758495476627</v>
      </c>
      <c r="BC28" s="19">
        <f t="shared" si="11"/>
        <v>3328.8154609034514</v>
      </c>
      <c r="BD28" s="19">
        <f t="shared" si="11"/>
        <v>3213.584770316019</v>
      </c>
      <c r="BE28" s="19">
        <f t="shared" si="11"/>
        <v>3097.177926275649</v>
      </c>
      <c r="BF28" s="19">
        <f t="shared" si="11"/>
        <v>2979.5890480150774</v>
      </c>
      <c r="BG28" s="19">
        <f t="shared" si="11"/>
        <v>2860.8122253632027</v>
      </c>
      <c r="BH28" s="19">
        <f t="shared" si="11"/>
        <v>2740.841518598069</v>
      </c>
      <c r="BI28" s="19">
        <f t="shared" si="11"/>
        <v>2619.6709582991093</v>
      </c>
      <c r="BJ28" s="19">
        <f t="shared" si="11"/>
        <v>2497.294545198655</v>
      </c>
      <c r="BK28" s="19">
        <f t="shared" si="11"/>
        <v>2373.706250032699</v>
      </c>
      <c r="BL28" s="19">
        <f t="shared" si="11"/>
        <v>2248.9000133909126</v>
      </c>
      <c r="BM28" s="19">
        <f t="shared" si="11"/>
        <v>2122.8697455659176</v>
      </c>
      <c r="BN28" s="19">
        <f t="shared" si="11"/>
        <v>1995.6093264017973</v>
      </c>
      <c r="BO28" s="19">
        <f t="shared" si="11"/>
        <v>1867.1126051418564</v>
      </c>
      <c r="BP28" s="19">
        <f t="shared" si="11"/>
        <v>1737.373400275616</v>
      </c>
      <c r="BQ28" s="19">
        <f t="shared" si="11"/>
        <v>1606.385499385044</v>
      </c>
      <c r="BR28" s="19">
        <f t="shared" si="11"/>
        <v>1474.1426589900195</v>
      </c>
    </row>
    <row r="30" spans="2:3" ht="14.25" customHeight="1">
      <c r="B30" s="1" t="s">
        <v>84</v>
      </c>
      <c r="C30" s="24"/>
    </row>
    <row r="31" spans="2:4" ht="14.25" customHeight="1">
      <c r="B31" s="22"/>
      <c r="C31" s="26">
        <v>500</v>
      </c>
      <c r="D31" s="23"/>
    </row>
    <row r="32" ht="14.25" customHeight="1">
      <c r="C32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2018-10-21T12:09:13Z</dcterms:created>
  <dcterms:modified xsi:type="dcterms:W3CDTF">2018-10-22T12:21:59Z</dcterms:modified>
  <cp:category/>
  <cp:version/>
  <cp:contentType/>
  <cp:contentStatus/>
</cp:coreProperties>
</file>